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3"/>
  </bookViews>
  <sheets>
    <sheet name="Registreerimisleht " sheetId="1" r:id="rId1"/>
    <sheet name="Pearoa tehn.kaart " sheetId="2" r:id="rId2"/>
    <sheet name="Dessert tehn.kaart " sheetId="3" r:id="rId3"/>
    <sheet name="Tellimisleht_Toidukorv 2019 " sheetId="4" r:id="rId4"/>
  </sheets>
  <definedNames/>
  <calcPr fullCalcOnLoad="1"/>
</workbook>
</file>

<file path=xl/sharedStrings.xml><?xml version="1.0" encoding="utf-8"?>
<sst xmlns="http://schemas.openxmlformats.org/spreadsheetml/2006/main" count="184" uniqueCount="115">
  <si>
    <t>KULDNE KULP 2019</t>
  </si>
  <si>
    <t>Nimi</t>
  </si>
  <si>
    <t>Õpperühm</t>
  </si>
  <si>
    <t>Telefoninumber</t>
  </si>
  <si>
    <t>Meiliaadress</t>
  </si>
  <si>
    <t>Juhendaja nimi</t>
  </si>
  <si>
    <t>Menüü / toitude nimetused</t>
  </si>
  <si>
    <t xml:space="preserve">
Foto pearoast</t>
  </si>
  <si>
    <t xml:space="preserve">
</t>
  </si>
  <si>
    <t xml:space="preserve">
Foto desservis</t>
  </si>
  <si>
    <t>TOIDU NIMETUS</t>
  </si>
  <si>
    <t>portsjoni kaal  g</t>
  </si>
  <si>
    <t>valmistatavaid portsjoneid kokku</t>
  </si>
  <si>
    <t>Retsepti kaal</t>
  </si>
  <si>
    <t>Valmistamise kaal</t>
  </si>
  <si>
    <t>Toiduained</t>
  </si>
  <si>
    <t>Ühik</t>
  </si>
  <si>
    <t>1 bruto</t>
  </si>
  <si>
    <t>Kao %</t>
  </si>
  <si>
    <t>1 neto</t>
  </si>
  <si>
    <t>x bruto</t>
  </si>
  <si>
    <t xml:space="preserve">x neto </t>
  </si>
  <si>
    <t>Kokku:</t>
  </si>
  <si>
    <t>Valmistamine:</t>
  </si>
  <si>
    <t>Kuldne Kulp 2019
TOIDUKORV/
TELLIMISLEHT</t>
  </si>
  <si>
    <t xml:space="preserve">Võistleja nimi, õpperühm: 
</t>
  </si>
  <si>
    <t xml:space="preserve">Eeldatav summa kokku </t>
  </si>
  <si>
    <t>kood</t>
  </si>
  <si>
    <t>Tooraine</t>
  </si>
  <si>
    <t>Ostuhind</t>
  </si>
  <si>
    <t>Kuldne Kulp</t>
  </si>
  <si>
    <t xml:space="preserve">Tellitav kogus </t>
  </si>
  <si>
    <t>Tegelik kogus</t>
  </si>
  <si>
    <t>Summa</t>
  </si>
  <si>
    <t>Märkused</t>
  </si>
  <si>
    <t>Kohustuslikud toorained</t>
  </si>
  <si>
    <t>Pardi rinnafilee</t>
  </si>
  <si>
    <t>kg</t>
  </si>
  <si>
    <t>0.400</t>
  </si>
  <si>
    <t>2 fileed</t>
  </si>
  <si>
    <t>Broilerimaks (Tallegg)</t>
  </si>
  <si>
    <t>Kookospiim, 14% Santa Maria</t>
  </si>
  <si>
    <t>Piim ja piimatooted</t>
  </si>
  <si>
    <t>Piim 2,50 %</t>
  </si>
  <si>
    <t>l</t>
  </si>
  <si>
    <t>Vahukoor 35%</t>
  </si>
  <si>
    <t>Rasvad</t>
  </si>
  <si>
    <t>Toiduõli</t>
  </si>
  <si>
    <t>Või</t>
  </si>
  <si>
    <t>Munatooted</t>
  </si>
  <si>
    <t>Kanamuna</t>
  </si>
  <si>
    <t>tk</t>
  </si>
  <si>
    <t>Puu-ja köögiviljad,marjad</t>
  </si>
  <si>
    <t>Juurseller</t>
  </si>
  <si>
    <t>Banaan</t>
  </si>
  <si>
    <t>2 tk</t>
  </si>
  <si>
    <t>Chilli pipar (punane)</t>
  </si>
  <si>
    <t>Ingverijuur</t>
  </si>
  <si>
    <t>Kartul</t>
  </si>
  <si>
    <t>Küüslauk</t>
  </si>
  <si>
    <t>Laim</t>
  </si>
  <si>
    <t>Maasikad (külmutatud)</t>
  </si>
  <si>
    <t>Mandariin</t>
  </si>
  <si>
    <t>Muskaatkõrvits</t>
  </si>
  <si>
    <t>Münt, värske</t>
  </si>
  <si>
    <t>Pastinaak</t>
  </si>
  <si>
    <t>väike</t>
  </si>
  <si>
    <t>Petersell (värske, leht)</t>
  </si>
  <si>
    <t>lehtpetersell</t>
  </si>
  <si>
    <t>Pohl külmutatud</t>
  </si>
  <si>
    <t>Porgand</t>
  </si>
  <si>
    <t>Shallot</t>
  </si>
  <si>
    <t>Till värske</t>
  </si>
  <si>
    <t>Tüümian värske</t>
  </si>
  <si>
    <t>pott</t>
  </si>
  <si>
    <t>Vaarikas (külmut)</t>
  </si>
  <si>
    <t>Õun (Granny Smith)</t>
  </si>
  <si>
    <t>1 tk</t>
  </si>
  <si>
    <t>Kuivatatud puuvili,pähklid,seemned</t>
  </si>
  <si>
    <t>Mandlilaast</t>
  </si>
  <si>
    <t>Kookoshelbed</t>
  </si>
  <si>
    <t>Kuivained</t>
  </si>
  <si>
    <t>Riivsai (panko)</t>
  </si>
  <si>
    <t>Maisitärklis</t>
  </si>
  <si>
    <t xml:space="preserve">Nisujahu </t>
  </si>
  <si>
    <t>Kinoa (valge)</t>
  </si>
  <si>
    <t>Puudersuhkur</t>
  </si>
  <si>
    <t>Riis (risoto)</t>
  </si>
  <si>
    <t>Suhkur</t>
  </si>
  <si>
    <t>Muu</t>
  </si>
  <si>
    <t>Rumm (kuldne)</t>
  </si>
  <si>
    <t>Valge vein (kuiv)</t>
  </si>
  <si>
    <t>Sokolaadi kuvertüür (valge)</t>
  </si>
  <si>
    <t>Maitseained</t>
  </si>
  <si>
    <t>Kakaopulber</t>
  </si>
  <si>
    <t>Küpsetuspulber</t>
  </si>
  <si>
    <t>Veiniäädikas (punane)</t>
  </si>
  <si>
    <t>Veiniäädikas (valge)</t>
  </si>
  <si>
    <t>Lehtželatiin</t>
  </si>
  <si>
    <t>Kaneelikoor</t>
  </si>
  <si>
    <t>Kuivatatud ürdid (basiilik, tüümian, pune)</t>
  </si>
  <si>
    <t>g</t>
  </si>
  <si>
    <t>Loorberileht</t>
  </si>
  <si>
    <t>Muskaatpähkel, jahvatatud</t>
  </si>
  <si>
    <t>Terapipar, must</t>
  </si>
  <si>
    <t>Terapipar, valge</t>
  </si>
  <si>
    <t>Meresool, jäme</t>
  </si>
  <si>
    <t>Sool, peen</t>
  </si>
  <si>
    <t>Tähtaniis</t>
  </si>
  <si>
    <t>Vanillipasta</t>
  </si>
  <si>
    <t xml:space="preserve">NB! Iga võistleja kirjutab tellimislehele oma nime ja vajaminevad kogused </t>
  </si>
  <si>
    <t>viimasesse lahtrisse. Võimalike erisoovide puhul täpsutsus juurde!</t>
  </si>
  <si>
    <t>PALUN RIDU MITTE KUSTUTADA!</t>
  </si>
  <si>
    <t>sort Laura</t>
  </si>
  <si>
    <t xml:space="preserve">Peet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</si>
</sst>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$DKK]0.00"/>
  </numFmts>
  <fonts count="49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24"/>
      <color indexed="9"/>
      <name val="Times New Roman Bold"/>
      <family val="0"/>
    </font>
    <font>
      <sz val="12"/>
      <color indexed="9"/>
      <name val="Times New Roman"/>
      <family val="0"/>
    </font>
    <font>
      <sz val="12"/>
      <color indexed="9"/>
      <name val="Times New Roman Bold"/>
      <family val="0"/>
    </font>
    <font>
      <sz val="11"/>
      <color indexed="9"/>
      <name val="Lucida Grande"/>
      <family val="0"/>
    </font>
    <font>
      <sz val="10"/>
      <color indexed="9"/>
      <name val="Times New Roman"/>
      <family val="1"/>
    </font>
    <font>
      <sz val="10"/>
      <color indexed="9"/>
      <name val="Times New Roman Bold"/>
      <family val="0"/>
    </font>
    <font>
      <sz val="11"/>
      <color indexed="9"/>
      <name val="Times New Roman"/>
      <family val="1"/>
    </font>
    <font>
      <sz val="16"/>
      <color indexed="9"/>
      <name val="Times New Roman Bold"/>
      <family val="0"/>
    </font>
    <font>
      <sz val="12"/>
      <color indexed="15"/>
      <name val="Lucida Grande"/>
      <family val="0"/>
    </font>
    <font>
      <sz val="12"/>
      <color indexed="9"/>
      <name val="Lucida Grande"/>
      <family val="0"/>
    </font>
    <font>
      <b/>
      <sz val="12"/>
      <color indexed="9"/>
      <name val="Lucida Grande"/>
      <family val="0"/>
    </font>
    <font>
      <b/>
      <sz val="12"/>
      <color indexed="16"/>
      <name val="Lucida Grande"/>
      <family val="0"/>
    </font>
    <font>
      <sz val="12"/>
      <color indexed="16"/>
      <name val="Lucida Grand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 style="thin">
        <color indexed="11"/>
      </right>
      <top style="thin">
        <color indexed="11"/>
      </top>
      <bottom>
        <color indexed="12"/>
      </bottom>
    </border>
    <border>
      <left style="thin">
        <color indexed="11"/>
      </left>
      <right>
        <color indexed="12"/>
      </right>
      <top style="thin">
        <color indexed="13"/>
      </top>
      <bottom>
        <color indexed="12"/>
      </bottom>
    </border>
    <border>
      <left>
        <color indexed="12"/>
      </left>
      <right style="thin">
        <color indexed="13"/>
      </right>
      <top style="thin">
        <color indexed="13"/>
      </top>
      <bottom>
        <color indexed="1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 style="thin">
        <color indexed="11"/>
      </right>
      <top>
        <color indexed="12"/>
      </top>
      <bottom>
        <color indexed="12"/>
      </bottom>
    </border>
    <border>
      <left>
        <color indexed="12"/>
      </left>
      <right style="thin">
        <color indexed="13"/>
      </right>
      <top>
        <color indexed="12"/>
      </top>
      <bottom>
        <color indexed="12"/>
      </bottom>
    </border>
    <border>
      <left style="thin">
        <color indexed="11"/>
      </left>
      <right>
        <color indexed="12"/>
      </right>
      <top>
        <color indexed="12"/>
      </top>
      <bottom style="thin">
        <color indexed="11"/>
      </bottom>
    </border>
    <border>
      <left>
        <color indexed="12"/>
      </left>
      <right>
        <color indexed="12"/>
      </right>
      <top>
        <color indexed="12"/>
      </top>
      <bottom style="thin">
        <color indexed="11"/>
      </bottom>
    </border>
    <border>
      <left>
        <color indexed="12"/>
      </left>
      <right style="thin">
        <color indexed="11"/>
      </right>
      <top>
        <color indexed="12"/>
      </top>
      <bottom style="thin">
        <color indexed="11"/>
      </bottom>
    </border>
    <border>
      <left style="thin">
        <color indexed="11"/>
      </left>
      <right>
        <color indexed="12"/>
      </right>
      <top>
        <color indexed="12"/>
      </top>
      <bottom style="thin">
        <color indexed="13"/>
      </bottom>
    </border>
    <border>
      <left>
        <color indexed="12"/>
      </left>
      <right style="thin">
        <color indexed="13"/>
      </right>
      <top>
        <color indexed="12"/>
      </top>
      <bottom style="thin">
        <color indexed="13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2"/>
      </bottom>
    </border>
    <border>
      <left style="thin">
        <color indexed="11"/>
      </left>
      <right style="thin">
        <color indexed="11"/>
      </right>
      <top>
        <color indexed="12"/>
      </top>
      <bottom>
        <color indexed="12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>
        <color indexed="12"/>
      </top>
      <bottom>
        <color indexed="1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>
        <color indexed="12"/>
      </top>
      <bottom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>
        <color indexed="12"/>
      </top>
      <bottom style="thin">
        <color indexed="11"/>
      </bottom>
    </border>
    <border>
      <left>
        <color indexed="12"/>
      </left>
      <right>
        <color indexed="12"/>
      </right>
      <top style="thin">
        <color indexed="11"/>
      </top>
      <bottom style="thin">
        <color indexed="9"/>
      </bottom>
    </border>
    <border>
      <left>
        <color indexed="12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>
        <color indexed="12"/>
      </top>
      <bottom style="thin">
        <color indexed="9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3" fillId="33" borderId="10" xfId="0" applyNumberFormat="1" applyFont="1" applyFill="1" applyBorder="1" applyAlignment="1">
      <alignment vertical="top"/>
    </xf>
    <xf numFmtId="0" fontId="3" fillId="33" borderId="11" xfId="0" applyNumberFormat="1" applyFont="1" applyFill="1" applyBorder="1" applyAlignment="1">
      <alignment vertical="top"/>
    </xf>
    <xf numFmtId="0" fontId="3" fillId="33" borderId="12" xfId="0" applyNumberFormat="1" applyFont="1" applyFill="1" applyBorder="1" applyAlignment="1">
      <alignment vertical="top"/>
    </xf>
    <xf numFmtId="0" fontId="1" fillId="33" borderId="13" xfId="0" applyNumberFormat="1" applyFont="1" applyFill="1" applyBorder="1" applyAlignment="1">
      <alignment vertical="top"/>
    </xf>
    <xf numFmtId="0" fontId="1" fillId="33" borderId="14" xfId="0" applyNumberFormat="1" applyFont="1" applyFill="1" applyBorder="1" applyAlignment="1">
      <alignment vertical="top"/>
    </xf>
    <xf numFmtId="0" fontId="3" fillId="33" borderId="15" xfId="0" applyNumberFormat="1" applyFont="1" applyFill="1" applyBorder="1" applyAlignment="1">
      <alignment/>
    </xf>
    <xf numFmtId="0" fontId="3" fillId="33" borderId="16" xfId="0" applyNumberFormat="1" applyFont="1" applyFill="1" applyBorder="1" applyAlignment="1">
      <alignment vertical="top"/>
    </xf>
    <xf numFmtId="0" fontId="3" fillId="33" borderId="0" xfId="0" applyNumberFormat="1" applyFont="1" applyFill="1" applyBorder="1" applyAlignment="1">
      <alignment vertical="top"/>
    </xf>
    <xf numFmtId="0" fontId="3" fillId="33" borderId="17" xfId="0" applyNumberFormat="1" applyFont="1" applyFill="1" applyBorder="1" applyAlignment="1">
      <alignment vertical="top"/>
    </xf>
    <xf numFmtId="0" fontId="1" fillId="33" borderId="16" xfId="0" applyNumberFormat="1" applyFont="1" applyFill="1" applyBorder="1" applyAlignment="1">
      <alignment vertical="top"/>
    </xf>
    <xf numFmtId="0" fontId="1" fillId="33" borderId="18" xfId="0" applyNumberFormat="1" applyFont="1" applyFill="1" applyBorder="1" applyAlignment="1">
      <alignment vertical="top"/>
    </xf>
    <xf numFmtId="49" fontId="4" fillId="33" borderId="15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 horizontal="left"/>
    </xf>
    <xf numFmtId="0" fontId="3" fillId="33" borderId="19" xfId="0" applyNumberFormat="1" applyFont="1" applyFill="1" applyBorder="1" applyAlignment="1">
      <alignment vertical="top"/>
    </xf>
    <xf numFmtId="0" fontId="3" fillId="33" borderId="20" xfId="0" applyNumberFormat="1" applyFont="1" applyFill="1" applyBorder="1" applyAlignment="1">
      <alignment vertical="top"/>
    </xf>
    <xf numFmtId="0" fontId="3" fillId="33" borderId="21" xfId="0" applyNumberFormat="1" applyFont="1" applyFill="1" applyBorder="1" applyAlignment="1">
      <alignment vertical="top"/>
    </xf>
    <xf numFmtId="49" fontId="4" fillId="33" borderId="10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vertical="top" wrapText="1"/>
    </xf>
    <xf numFmtId="49" fontId="4" fillId="33" borderId="19" xfId="0" applyNumberFormat="1" applyFont="1" applyFill="1" applyBorder="1" applyAlignment="1">
      <alignment vertical="top" wrapText="1"/>
    </xf>
    <xf numFmtId="49" fontId="3" fillId="33" borderId="20" xfId="0" applyNumberFormat="1" applyFont="1" applyFill="1" applyBorder="1" applyAlignment="1">
      <alignment vertical="top" wrapText="1"/>
    </xf>
    <xf numFmtId="0" fontId="1" fillId="33" borderId="22" xfId="0" applyNumberFormat="1" applyFont="1" applyFill="1" applyBorder="1" applyAlignment="1">
      <alignment vertical="top"/>
    </xf>
    <xf numFmtId="0" fontId="1" fillId="33" borderId="23" xfId="0" applyNumberFormat="1" applyFont="1" applyFill="1" applyBorder="1" applyAlignment="1">
      <alignment vertical="top"/>
    </xf>
    <xf numFmtId="0" fontId="5" fillId="33" borderId="24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/>
    </xf>
    <xf numFmtId="0" fontId="6" fillId="33" borderId="26" xfId="0" applyNumberFormat="1" applyFont="1" applyFill="1" applyBorder="1" applyAlignment="1">
      <alignment/>
    </xf>
    <xf numFmtId="0" fontId="5" fillId="33" borderId="27" xfId="0" applyNumberFormat="1" applyFont="1" applyFill="1" applyBorder="1" applyAlignment="1">
      <alignment/>
    </xf>
    <xf numFmtId="49" fontId="4" fillId="33" borderId="28" xfId="0" applyNumberFormat="1" applyFont="1" applyFill="1" applyBorder="1" applyAlignment="1">
      <alignment horizontal="left" vertical="top"/>
    </xf>
    <xf numFmtId="0" fontId="6" fillId="33" borderId="29" xfId="0" applyNumberFormat="1" applyFont="1" applyFill="1" applyBorder="1" applyAlignment="1">
      <alignment/>
    </xf>
    <xf numFmtId="49" fontId="7" fillId="33" borderId="28" xfId="0" applyNumberFormat="1" applyFont="1" applyFill="1" applyBorder="1" applyAlignment="1">
      <alignment/>
    </xf>
    <xf numFmtId="0" fontId="6" fillId="33" borderId="30" xfId="0" applyNumberFormat="1" applyFont="1" applyFill="1" applyBorder="1" applyAlignment="1">
      <alignment/>
    </xf>
    <xf numFmtId="0" fontId="6" fillId="33" borderId="31" xfId="0" applyNumberFormat="1" applyFont="1" applyFill="1" applyBorder="1" applyAlignment="1">
      <alignment/>
    </xf>
    <xf numFmtId="49" fontId="7" fillId="33" borderId="28" xfId="0" applyNumberFormat="1" applyFont="1" applyFill="1" applyBorder="1" applyAlignment="1">
      <alignment wrapText="1"/>
    </xf>
    <xf numFmtId="0" fontId="7" fillId="33" borderId="29" xfId="0" applyNumberFormat="1" applyFont="1" applyFill="1" applyBorder="1" applyAlignment="1">
      <alignment/>
    </xf>
    <xf numFmtId="0" fontId="6" fillId="33" borderId="32" xfId="0" applyNumberFormat="1" applyFont="1" applyFill="1" applyBorder="1" applyAlignment="1">
      <alignment/>
    </xf>
    <xf numFmtId="0" fontId="6" fillId="33" borderId="33" xfId="0" applyNumberFormat="1" applyFont="1" applyFill="1" applyBorder="1" applyAlignment="1">
      <alignment/>
    </xf>
    <xf numFmtId="0" fontId="7" fillId="33" borderId="33" xfId="0" applyNumberFormat="1" applyFont="1" applyFill="1" applyBorder="1" applyAlignment="1">
      <alignment/>
    </xf>
    <xf numFmtId="0" fontId="6" fillId="33" borderId="34" xfId="0" applyNumberFormat="1" applyFont="1" applyFill="1" applyBorder="1" applyAlignment="1">
      <alignment/>
    </xf>
    <xf numFmtId="49" fontId="7" fillId="33" borderId="35" xfId="0" applyNumberFormat="1" applyFont="1" applyFill="1" applyBorder="1" applyAlignment="1">
      <alignment horizontal="center"/>
    </xf>
    <xf numFmtId="0" fontId="5" fillId="33" borderId="36" xfId="0" applyNumberFormat="1" applyFont="1" applyFill="1" applyBorder="1" applyAlignment="1">
      <alignment/>
    </xf>
    <xf numFmtId="49" fontId="7" fillId="33" borderId="35" xfId="0" applyNumberFormat="1" applyFont="1" applyFill="1" applyBorder="1" applyAlignment="1">
      <alignment horizontal="left"/>
    </xf>
    <xf numFmtId="49" fontId="7" fillId="34" borderId="35" xfId="0" applyNumberFormat="1" applyFont="1" applyFill="1" applyBorder="1" applyAlignment="1">
      <alignment horizontal="center"/>
    </xf>
    <xf numFmtId="0" fontId="6" fillId="33" borderId="35" xfId="0" applyNumberFormat="1" applyFont="1" applyFill="1" applyBorder="1" applyAlignment="1">
      <alignment/>
    </xf>
    <xf numFmtId="164" fontId="6" fillId="33" borderId="35" xfId="0" applyNumberFormat="1" applyFont="1" applyFill="1" applyBorder="1" applyAlignment="1">
      <alignment/>
    </xf>
    <xf numFmtId="1" fontId="6" fillId="33" borderId="35" xfId="0" applyNumberFormat="1" applyFont="1" applyFill="1" applyBorder="1" applyAlignment="1">
      <alignment horizontal="center"/>
    </xf>
    <xf numFmtId="164" fontId="6" fillId="34" borderId="35" xfId="0" applyNumberFormat="1" applyFont="1" applyFill="1" applyBorder="1" applyAlignment="1">
      <alignment/>
    </xf>
    <xf numFmtId="0" fontId="6" fillId="33" borderId="37" xfId="0" applyNumberFormat="1" applyFont="1" applyFill="1" applyBorder="1" applyAlignment="1">
      <alignment/>
    </xf>
    <xf numFmtId="164" fontId="6" fillId="33" borderId="37" xfId="0" applyNumberFormat="1" applyFont="1" applyFill="1" applyBorder="1" applyAlignment="1">
      <alignment/>
    </xf>
    <xf numFmtId="1" fontId="6" fillId="33" borderId="37" xfId="0" applyNumberFormat="1" applyFont="1" applyFill="1" applyBorder="1" applyAlignment="1">
      <alignment horizontal="center"/>
    </xf>
    <xf numFmtId="164" fontId="6" fillId="34" borderId="37" xfId="0" applyNumberFormat="1" applyFont="1" applyFill="1" applyBorder="1" applyAlignment="1">
      <alignment/>
    </xf>
    <xf numFmtId="49" fontId="7" fillId="33" borderId="38" xfId="0" applyNumberFormat="1" applyFont="1" applyFill="1" applyBorder="1" applyAlignment="1">
      <alignment/>
    </xf>
    <xf numFmtId="165" fontId="6" fillId="33" borderId="39" xfId="0" applyNumberFormat="1" applyFont="1" applyFill="1" applyBorder="1" applyAlignment="1">
      <alignment/>
    </xf>
    <xf numFmtId="165" fontId="6" fillId="33" borderId="40" xfId="0" applyNumberFormat="1" applyFont="1" applyFill="1" applyBorder="1" applyAlignment="1">
      <alignment/>
    </xf>
    <xf numFmtId="164" fontId="6" fillId="33" borderId="38" xfId="0" applyNumberFormat="1" applyFont="1" applyFill="1" applyBorder="1" applyAlignment="1">
      <alignment/>
    </xf>
    <xf numFmtId="164" fontId="6" fillId="33" borderId="40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49" fontId="7" fillId="33" borderId="29" xfId="0" applyNumberFormat="1" applyFont="1" applyFill="1" applyBorder="1" applyAlignment="1">
      <alignment/>
    </xf>
    <xf numFmtId="0" fontId="5" fillId="33" borderId="41" xfId="0" applyNumberFormat="1" applyFont="1" applyFill="1" applyBorder="1" applyAlignment="1">
      <alignment/>
    </xf>
    <xf numFmtId="0" fontId="8" fillId="33" borderId="15" xfId="0" applyNumberFormat="1" applyFont="1" applyFill="1" applyBorder="1" applyAlignment="1">
      <alignment/>
    </xf>
    <xf numFmtId="0" fontId="8" fillId="33" borderId="26" xfId="0" applyNumberFormat="1" applyFont="1" applyFill="1" applyBorder="1" applyAlignment="1">
      <alignment/>
    </xf>
    <xf numFmtId="0" fontId="8" fillId="33" borderId="29" xfId="0" applyNumberFormat="1" applyFont="1" applyFill="1" applyBorder="1" applyAlignment="1">
      <alignment/>
    </xf>
    <xf numFmtId="0" fontId="8" fillId="33" borderId="30" xfId="0" applyNumberFormat="1" applyFont="1" applyFill="1" applyBorder="1" applyAlignment="1">
      <alignment/>
    </xf>
    <xf numFmtId="0" fontId="8" fillId="33" borderId="31" xfId="0" applyNumberFormat="1" applyFont="1" applyFill="1" applyBorder="1" applyAlignment="1">
      <alignment/>
    </xf>
    <xf numFmtId="0" fontId="9" fillId="33" borderId="29" xfId="0" applyNumberFormat="1" applyFont="1" applyFill="1" applyBorder="1" applyAlignment="1">
      <alignment/>
    </xf>
    <xf numFmtId="0" fontId="8" fillId="33" borderId="32" xfId="0" applyNumberFormat="1" applyFont="1" applyFill="1" applyBorder="1" applyAlignment="1">
      <alignment/>
    </xf>
    <xf numFmtId="0" fontId="8" fillId="33" borderId="33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vertical="top"/>
    </xf>
    <xf numFmtId="0" fontId="10" fillId="33" borderId="42" xfId="0" applyNumberFormat="1" applyFont="1" applyFill="1" applyBorder="1" applyAlignment="1">
      <alignment vertical="top"/>
    </xf>
    <xf numFmtId="0" fontId="10" fillId="33" borderId="42" xfId="0" applyNumberFormat="1" applyFont="1" applyFill="1" applyBorder="1" applyAlignment="1">
      <alignment horizontal="center" vertical="top"/>
    </xf>
    <xf numFmtId="0" fontId="10" fillId="33" borderId="42" xfId="0" applyNumberFormat="1" applyFont="1" applyFill="1" applyBorder="1" applyAlignment="1">
      <alignment horizontal="right" vertical="top"/>
    </xf>
    <xf numFmtId="0" fontId="10" fillId="33" borderId="43" xfId="0" applyNumberFormat="1" applyFont="1" applyFill="1" applyBorder="1" applyAlignment="1">
      <alignment vertical="top"/>
    </xf>
    <xf numFmtId="0" fontId="11" fillId="33" borderId="44" xfId="0" applyNumberFormat="1" applyFont="1" applyFill="1" applyBorder="1" applyAlignment="1">
      <alignment/>
    </xf>
    <xf numFmtId="0" fontId="12" fillId="33" borderId="35" xfId="0" applyNumberFormat="1" applyFont="1" applyFill="1" applyBorder="1" applyAlignment="1">
      <alignment vertical="top" wrapText="1"/>
    </xf>
    <xf numFmtId="2" fontId="13" fillId="33" borderId="35" xfId="0" applyNumberFormat="1" applyFont="1" applyFill="1" applyBorder="1" applyAlignment="1">
      <alignment wrapText="1"/>
    </xf>
    <xf numFmtId="2" fontId="13" fillId="33" borderId="35" xfId="0" applyNumberFormat="1" applyFont="1" applyFill="1" applyBorder="1" applyAlignment="1">
      <alignment/>
    </xf>
    <xf numFmtId="0" fontId="11" fillId="33" borderId="35" xfId="0" applyNumberFormat="1" applyFont="1" applyFill="1" applyBorder="1" applyAlignment="1">
      <alignment/>
    </xf>
    <xf numFmtId="0" fontId="12" fillId="33" borderId="35" xfId="0" applyNumberFormat="1" applyFont="1" applyFill="1" applyBorder="1" applyAlignment="1">
      <alignment/>
    </xf>
    <xf numFmtId="0" fontId="12" fillId="33" borderId="35" xfId="0" applyNumberFormat="1" applyFont="1" applyFill="1" applyBorder="1" applyAlignment="1">
      <alignment horizontal="center"/>
    </xf>
    <xf numFmtId="164" fontId="12" fillId="33" borderId="35" xfId="0" applyNumberFormat="1" applyFont="1" applyFill="1" applyBorder="1" applyAlignment="1">
      <alignment horizontal="center"/>
    </xf>
    <xf numFmtId="164" fontId="12" fillId="33" borderId="35" xfId="0" applyNumberFormat="1" applyFont="1" applyFill="1" applyBorder="1" applyAlignment="1">
      <alignment horizontal="center" wrapText="1"/>
    </xf>
    <xf numFmtId="0" fontId="12" fillId="33" borderId="35" xfId="0" applyNumberFormat="1" applyFont="1" applyFill="1" applyBorder="1" applyAlignment="1">
      <alignment horizontal="center" wrapText="1"/>
    </xf>
    <xf numFmtId="2" fontId="12" fillId="33" borderId="35" xfId="0" applyNumberFormat="1" applyFont="1" applyFill="1" applyBorder="1" applyAlignment="1">
      <alignment/>
    </xf>
    <xf numFmtId="0" fontId="13" fillId="33" borderId="35" xfId="0" applyNumberFormat="1" applyFont="1" applyFill="1" applyBorder="1" applyAlignment="1">
      <alignment/>
    </xf>
    <xf numFmtId="0" fontId="11" fillId="35" borderId="35" xfId="0" applyNumberFormat="1" applyFont="1" applyFill="1" applyBorder="1" applyAlignment="1">
      <alignment/>
    </xf>
    <xf numFmtId="0" fontId="12" fillId="35" borderId="35" xfId="0" applyNumberFormat="1" applyFont="1" applyFill="1" applyBorder="1" applyAlignment="1">
      <alignment/>
    </xf>
    <xf numFmtId="0" fontId="11" fillId="35" borderId="35" xfId="0" applyNumberFormat="1" applyFont="1" applyFill="1" applyBorder="1" applyAlignment="1">
      <alignment horizontal="center"/>
    </xf>
    <xf numFmtId="0" fontId="11" fillId="35" borderId="35" xfId="0" applyNumberFormat="1" applyFont="1" applyFill="1" applyBorder="1" applyAlignment="1">
      <alignment horizontal="right"/>
    </xf>
    <xf numFmtId="0" fontId="11" fillId="33" borderId="35" xfId="0" applyNumberFormat="1" applyFont="1" applyFill="1" applyBorder="1" applyAlignment="1">
      <alignment vertical="top"/>
    </xf>
    <xf numFmtId="49" fontId="11" fillId="33" borderId="35" xfId="0" applyNumberFormat="1" applyFont="1" applyFill="1" applyBorder="1" applyAlignment="1">
      <alignment vertical="top" wrapText="1"/>
    </xf>
    <xf numFmtId="49" fontId="11" fillId="33" borderId="35" xfId="0" applyNumberFormat="1" applyFont="1" applyFill="1" applyBorder="1" applyAlignment="1">
      <alignment horizontal="center" vertical="top" wrapText="1"/>
    </xf>
    <xf numFmtId="0" fontId="11" fillId="33" borderId="35" xfId="0" applyNumberFormat="1" applyFont="1" applyFill="1" applyBorder="1" applyAlignment="1">
      <alignment horizontal="center" vertical="top"/>
    </xf>
    <xf numFmtId="49" fontId="12" fillId="35" borderId="35" xfId="0" applyNumberFormat="1" applyFont="1" applyFill="1" applyBorder="1" applyAlignment="1">
      <alignment horizontal="right" vertical="top" wrapText="1"/>
    </xf>
    <xf numFmtId="164" fontId="12" fillId="33" borderId="35" xfId="0" applyNumberFormat="1" applyFont="1" applyFill="1" applyBorder="1" applyAlignment="1">
      <alignment horizontal="right" vertical="top"/>
    </xf>
    <xf numFmtId="0" fontId="11" fillId="33" borderId="35" xfId="0" applyNumberFormat="1" applyFont="1" applyFill="1" applyBorder="1" applyAlignment="1">
      <alignment horizontal="right" vertical="top"/>
    </xf>
    <xf numFmtId="2" fontId="11" fillId="33" borderId="35" xfId="0" applyNumberFormat="1" applyFont="1" applyFill="1" applyBorder="1" applyAlignment="1">
      <alignment/>
    </xf>
    <xf numFmtId="0" fontId="11" fillId="33" borderId="35" xfId="0" applyNumberFormat="1" applyFont="1" applyFill="1" applyBorder="1" applyAlignment="1">
      <alignment horizontal="center"/>
    </xf>
    <xf numFmtId="164" fontId="11" fillId="33" borderId="35" xfId="0" applyNumberFormat="1" applyFont="1" applyFill="1" applyBorder="1" applyAlignment="1">
      <alignment horizontal="center"/>
    </xf>
    <xf numFmtId="164" fontId="12" fillId="35" borderId="35" xfId="0" applyNumberFormat="1" applyFont="1" applyFill="1" applyBorder="1" applyAlignment="1">
      <alignment horizontal="right"/>
    </xf>
    <xf numFmtId="164" fontId="12" fillId="33" borderId="35" xfId="0" applyNumberFormat="1" applyFont="1" applyFill="1" applyBorder="1" applyAlignment="1">
      <alignment horizontal="right"/>
    </xf>
    <xf numFmtId="0" fontId="11" fillId="33" borderId="35" xfId="0" applyNumberFormat="1" applyFont="1" applyFill="1" applyBorder="1" applyAlignment="1">
      <alignment horizontal="right"/>
    </xf>
    <xf numFmtId="0" fontId="11" fillId="33" borderId="35" xfId="0" applyNumberFormat="1" applyFont="1" applyFill="1" applyBorder="1" applyAlignment="1">
      <alignment wrapText="1"/>
    </xf>
    <xf numFmtId="0" fontId="11" fillId="36" borderId="35" xfId="0" applyNumberFormat="1" applyFont="1" applyFill="1" applyBorder="1" applyAlignment="1">
      <alignment/>
    </xf>
    <xf numFmtId="0" fontId="12" fillId="36" borderId="35" xfId="0" applyNumberFormat="1" applyFont="1" applyFill="1" applyBorder="1" applyAlignment="1">
      <alignment/>
    </xf>
    <xf numFmtId="0" fontId="11" fillId="36" borderId="35" xfId="0" applyNumberFormat="1" applyFont="1" applyFill="1" applyBorder="1" applyAlignment="1">
      <alignment horizontal="center"/>
    </xf>
    <xf numFmtId="0" fontId="11" fillId="36" borderId="35" xfId="0" applyNumberFormat="1" applyFont="1" applyFill="1" applyBorder="1" applyAlignment="1">
      <alignment horizontal="right"/>
    </xf>
    <xf numFmtId="164" fontId="11" fillId="35" borderId="35" xfId="0" applyNumberFormat="1" applyFont="1" applyFill="1" applyBorder="1" applyAlignment="1">
      <alignment horizontal="right" vertical="center"/>
    </xf>
    <xf numFmtId="0" fontId="12" fillId="36" borderId="35" xfId="0" applyNumberFormat="1" applyFont="1" applyFill="1" applyBorder="1" applyAlignment="1">
      <alignment horizontal="center"/>
    </xf>
    <xf numFmtId="164" fontId="12" fillId="36" borderId="35" xfId="0" applyNumberFormat="1" applyFont="1" applyFill="1" applyBorder="1" applyAlignment="1">
      <alignment horizontal="center"/>
    </xf>
    <xf numFmtId="164" fontId="12" fillId="36" borderId="35" xfId="0" applyNumberFormat="1" applyFont="1" applyFill="1" applyBorder="1" applyAlignment="1">
      <alignment horizontal="right"/>
    </xf>
    <xf numFmtId="0" fontId="12" fillId="36" borderId="35" xfId="0" applyNumberFormat="1" applyFont="1" applyFill="1" applyBorder="1" applyAlignment="1">
      <alignment horizontal="right"/>
    </xf>
    <xf numFmtId="0" fontId="12" fillId="36" borderId="35" xfId="0" applyNumberFormat="1" applyFont="1" applyFill="1" applyBorder="1" applyAlignment="1">
      <alignment wrapText="1"/>
    </xf>
    <xf numFmtId="1" fontId="11" fillId="35" borderId="35" xfId="0" applyNumberFormat="1" applyFont="1" applyFill="1" applyBorder="1" applyAlignment="1">
      <alignment horizontal="right" vertical="center"/>
    </xf>
    <xf numFmtId="164" fontId="11" fillId="35" borderId="35" xfId="0" applyNumberFormat="1" applyFont="1" applyFill="1" applyBorder="1" applyAlignment="1">
      <alignment horizontal="right"/>
    </xf>
    <xf numFmtId="0" fontId="1" fillId="33" borderId="35" xfId="0" applyNumberFormat="1" applyFont="1" applyFill="1" applyBorder="1" applyAlignment="1">
      <alignment vertical="top"/>
    </xf>
    <xf numFmtId="0" fontId="10" fillId="33" borderId="35" xfId="0" applyNumberFormat="1" applyFont="1" applyFill="1" applyBorder="1" applyAlignment="1">
      <alignment vertical="top"/>
    </xf>
    <xf numFmtId="0" fontId="11" fillId="33" borderId="35" xfId="0" applyNumberFormat="1" applyFont="1" applyFill="1" applyBorder="1" applyAlignment="1">
      <alignment vertical="top" wrapText="1"/>
    </xf>
    <xf numFmtId="0" fontId="11" fillId="33" borderId="35" xfId="0" applyNumberFormat="1" applyFont="1" applyFill="1" applyBorder="1" applyAlignment="1">
      <alignment horizontal="center" vertical="top" wrapText="1"/>
    </xf>
    <xf numFmtId="0" fontId="11" fillId="35" borderId="35" xfId="0" applyNumberFormat="1" applyFont="1" applyFill="1" applyBorder="1" applyAlignment="1">
      <alignment horizontal="right" vertical="top" wrapText="1"/>
    </xf>
    <xf numFmtId="0" fontId="10" fillId="33" borderId="35" xfId="0" applyNumberFormat="1" applyFont="1" applyFill="1" applyBorder="1" applyAlignment="1">
      <alignment horizontal="right" vertical="top"/>
    </xf>
    <xf numFmtId="0" fontId="11" fillId="33" borderId="35" xfId="0" applyNumberFormat="1" applyFont="1" applyFill="1" applyBorder="1" applyAlignment="1">
      <alignment horizontal="left" vertical="top" wrapText="1"/>
    </xf>
    <xf numFmtId="0" fontId="14" fillId="37" borderId="35" xfId="0" applyNumberFormat="1" applyFont="1" applyFill="1" applyBorder="1" applyAlignment="1">
      <alignment/>
    </xf>
    <xf numFmtId="49" fontId="2" fillId="33" borderId="15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/>
    </xf>
    <xf numFmtId="0" fontId="6" fillId="33" borderId="45" xfId="0" applyNumberFormat="1" applyFont="1" applyFill="1" applyBorder="1" applyAlignment="1">
      <alignment horizontal="center"/>
    </xf>
    <xf numFmtId="0" fontId="6" fillId="33" borderId="31" xfId="0" applyNumberFormat="1" applyFont="1" applyFill="1" applyBorder="1" applyAlignment="1">
      <alignment horizontal="center"/>
    </xf>
    <xf numFmtId="0" fontId="6" fillId="33" borderId="46" xfId="0" applyNumberFormat="1" applyFont="1" applyFill="1" applyBorder="1" applyAlignment="1">
      <alignment horizontal="center"/>
    </xf>
    <xf numFmtId="0" fontId="7" fillId="33" borderId="45" xfId="0" applyNumberFormat="1" applyFont="1" applyFill="1" applyBorder="1" applyAlignment="1">
      <alignment horizontal="center"/>
    </xf>
    <xf numFmtId="0" fontId="7" fillId="33" borderId="46" xfId="0" applyNumberFormat="1" applyFont="1" applyFill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49" fontId="7" fillId="33" borderId="47" xfId="0" applyNumberFormat="1" applyFont="1" applyFill="1" applyBorder="1" applyAlignment="1">
      <alignment horizontal="center"/>
    </xf>
    <xf numFmtId="49" fontId="7" fillId="33" borderId="48" xfId="0" applyNumberFormat="1" applyFont="1" applyFill="1" applyBorder="1" applyAlignment="1">
      <alignment horizontal="center"/>
    </xf>
    <xf numFmtId="0" fontId="8" fillId="33" borderId="45" xfId="0" applyNumberFormat="1" applyFont="1" applyFill="1" applyBorder="1" applyAlignment="1">
      <alignment horizontal="center"/>
    </xf>
    <xf numFmtId="0" fontId="8" fillId="33" borderId="31" xfId="0" applyNumberFormat="1" applyFont="1" applyFill="1" applyBorder="1" applyAlignment="1">
      <alignment horizontal="center"/>
    </xf>
    <xf numFmtId="0" fontId="8" fillId="33" borderId="46" xfId="0" applyNumberFormat="1" applyFont="1" applyFill="1" applyBorder="1" applyAlignment="1">
      <alignment horizontal="center"/>
    </xf>
    <xf numFmtId="0" fontId="4" fillId="33" borderId="45" xfId="0" applyNumberFormat="1" applyFont="1" applyFill="1" applyBorder="1" applyAlignment="1">
      <alignment horizontal="center"/>
    </xf>
    <xf numFmtId="0" fontId="4" fillId="33" borderId="46" xfId="0" applyNumberFormat="1" applyFont="1" applyFill="1" applyBorder="1" applyAlignment="1">
      <alignment horizontal="center"/>
    </xf>
    <xf numFmtId="0" fontId="12" fillId="33" borderId="35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AAAAAA"/>
      <rgbColor rgb="00FFC000"/>
      <rgbColor rgb="005E88B1"/>
      <rgbColor rgb="00FF0000"/>
      <rgbColor rgb="00FFFF00"/>
      <rgbColor rgb="00E5DFEC"/>
      <rgbColor rgb="00EEF3F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B36" sqref="B36"/>
    </sheetView>
  </sheetViews>
  <sheetFormatPr defaultColWidth="10.296875" defaultRowHeight="19.5" customHeight="1"/>
  <cols>
    <col min="1" max="1" width="21.5" style="1" customWidth="1"/>
    <col min="2" max="2" width="75.59765625" style="1" customWidth="1"/>
    <col min="3" max="5" width="10.8984375" style="1" hidden="1" customWidth="1"/>
    <col min="6" max="7" width="10.5" style="1" customWidth="1"/>
    <col min="8" max="16384" width="10.19921875" style="1" customWidth="1"/>
  </cols>
  <sheetData>
    <row r="1" spans="1:7" ht="28.5" customHeight="1">
      <c r="A1" s="124" t="s">
        <v>0</v>
      </c>
      <c r="B1" s="124"/>
      <c r="C1" s="2"/>
      <c r="D1" s="3"/>
      <c r="E1" s="4"/>
      <c r="F1" s="5"/>
      <c r="G1" s="6"/>
    </row>
    <row r="2" spans="1:7" ht="17.25" customHeight="1">
      <c r="A2" s="7"/>
      <c r="B2" s="7"/>
      <c r="C2" s="8"/>
      <c r="D2" s="9"/>
      <c r="E2" s="10"/>
      <c r="F2" s="11"/>
      <c r="G2" s="12"/>
    </row>
    <row r="3" spans="1:7" ht="17.25" customHeight="1">
      <c r="A3" s="13" t="s">
        <v>1</v>
      </c>
      <c r="B3" s="14"/>
      <c r="C3" s="8"/>
      <c r="D3" s="9"/>
      <c r="E3" s="10"/>
      <c r="F3" s="11"/>
      <c r="G3" s="12"/>
    </row>
    <row r="4" spans="1:7" ht="17.25" customHeight="1">
      <c r="A4" s="13" t="s">
        <v>2</v>
      </c>
      <c r="B4" s="14"/>
      <c r="C4" s="8"/>
      <c r="D4" s="9"/>
      <c r="E4" s="10"/>
      <c r="F4" s="11"/>
      <c r="G4" s="12"/>
    </row>
    <row r="5" spans="1:7" ht="17.25" customHeight="1">
      <c r="A5" s="13" t="s">
        <v>3</v>
      </c>
      <c r="B5" s="14"/>
      <c r="C5" s="8"/>
      <c r="D5" s="9"/>
      <c r="E5" s="10"/>
      <c r="F5" s="11"/>
      <c r="G5" s="12"/>
    </row>
    <row r="6" spans="1:7" ht="17.25" customHeight="1">
      <c r="A6" s="13" t="s">
        <v>4</v>
      </c>
      <c r="B6" s="14"/>
      <c r="C6" s="8"/>
      <c r="D6" s="9"/>
      <c r="E6" s="10"/>
      <c r="F6" s="11"/>
      <c r="G6" s="12"/>
    </row>
    <row r="7" spans="1:7" ht="17.25" customHeight="1">
      <c r="A7" s="13" t="s">
        <v>5</v>
      </c>
      <c r="B7" s="14"/>
      <c r="C7" s="8"/>
      <c r="D7" s="9"/>
      <c r="E7" s="10"/>
      <c r="F7" s="11"/>
      <c r="G7" s="12"/>
    </row>
    <row r="8" spans="1:7" ht="17.25" customHeight="1">
      <c r="A8" s="13" t="s">
        <v>6</v>
      </c>
      <c r="B8" s="14"/>
      <c r="C8" s="15"/>
      <c r="D8" s="16"/>
      <c r="E8" s="17"/>
      <c r="F8" s="11"/>
      <c r="G8" s="12"/>
    </row>
    <row r="9" spans="1:7" ht="167.25" customHeight="1">
      <c r="A9" s="18" t="s">
        <v>7</v>
      </c>
      <c r="B9" s="19" t="s">
        <v>8</v>
      </c>
      <c r="C9" s="3"/>
      <c r="D9" s="3"/>
      <c r="E9" s="4"/>
      <c r="F9" s="11"/>
      <c r="G9" s="12"/>
    </row>
    <row r="10" spans="1:7" ht="167.25" customHeight="1">
      <c r="A10" s="20" t="s">
        <v>9</v>
      </c>
      <c r="B10" s="21" t="s">
        <v>8</v>
      </c>
      <c r="C10" s="16"/>
      <c r="D10" s="16"/>
      <c r="E10" s="17"/>
      <c r="F10" s="22"/>
      <c r="G10" s="23"/>
    </row>
  </sheetData>
  <sheetProtection/>
  <mergeCells count="1">
    <mergeCell ref="A1:B1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  <headerFooter alignWithMargins="0">
    <oddFooter>&amp;C&amp;12&amp;K000000&amp;P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1" width="1.4921875" style="1" customWidth="1"/>
    <col min="2" max="2" width="21.09765625" style="1" customWidth="1"/>
    <col min="3" max="8" width="8.59765625" style="1" customWidth="1"/>
    <col min="9" max="16384" width="10.19921875" style="1" customWidth="1"/>
  </cols>
  <sheetData>
    <row r="1" spans="1:8" ht="15" customHeight="1">
      <c r="A1" s="24"/>
      <c r="B1" s="25"/>
      <c r="C1" s="25"/>
      <c r="D1" s="25"/>
      <c r="E1" s="25"/>
      <c r="F1" s="25"/>
      <c r="G1" s="25"/>
      <c r="H1" s="25"/>
    </row>
    <row r="2" spans="1:8" ht="15.75" customHeight="1">
      <c r="A2" s="26"/>
      <c r="B2" s="27"/>
      <c r="C2" s="27"/>
      <c r="D2" s="27"/>
      <c r="E2" s="27"/>
      <c r="F2" s="27"/>
      <c r="G2" s="27"/>
      <c r="H2" s="27"/>
    </row>
    <row r="3" spans="1:8" ht="16.5" customHeight="1">
      <c r="A3" s="28"/>
      <c r="B3" s="29" t="s">
        <v>10</v>
      </c>
      <c r="C3" s="126"/>
      <c r="D3" s="127"/>
      <c r="E3" s="127"/>
      <c r="F3" s="127"/>
      <c r="G3" s="127"/>
      <c r="H3" s="128"/>
    </row>
    <row r="4" spans="1:8" ht="15" customHeight="1">
      <c r="A4" s="26"/>
      <c r="B4" s="30"/>
      <c r="C4" s="30"/>
      <c r="D4" s="30"/>
      <c r="E4" s="30"/>
      <c r="F4" s="30"/>
      <c r="G4" s="30"/>
      <c r="H4" s="30"/>
    </row>
    <row r="5" spans="1:8" ht="15.75" customHeight="1">
      <c r="A5" s="26"/>
      <c r="B5" s="27"/>
      <c r="C5" s="27"/>
      <c r="D5" s="27"/>
      <c r="E5" s="27"/>
      <c r="F5" s="25"/>
      <c r="G5" s="25"/>
      <c r="H5" s="25"/>
    </row>
    <row r="6" spans="1:8" ht="15.75" customHeight="1">
      <c r="A6" s="28"/>
      <c r="B6" s="31" t="s">
        <v>11</v>
      </c>
      <c r="C6" s="126"/>
      <c r="D6" s="127"/>
      <c r="E6" s="128"/>
      <c r="F6" s="32"/>
      <c r="G6" s="25"/>
      <c r="H6" s="25"/>
    </row>
    <row r="7" spans="1:8" ht="15.75" customHeight="1">
      <c r="A7" s="26"/>
      <c r="B7" s="33"/>
      <c r="C7" s="33"/>
      <c r="D7" s="33"/>
      <c r="E7" s="30"/>
      <c r="F7" s="25"/>
      <c r="G7" s="25"/>
      <c r="H7" s="25"/>
    </row>
    <row r="8" spans="1:8" ht="65.25" customHeight="1">
      <c r="A8" s="28"/>
      <c r="B8" s="34" t="s">
        <v>12</v>
      </c>
      <c r="C8" s="129">
        <v>4</v>
      </c>
      <c r="D8" s="130"/>
      <c r="E8" s="32"/>
      <c r="F8" s="25"/>
      <c r="G8" s="25"/>
      <c r="H8" s="25"/>
    </row>
    <row r="9" spans="1:8" ht="20.25" customHeight="1">
      <c r="A9" s="26"/>
      <c r="B9" s="35"/>
      <c r="C9" s="35"/>
      <c r="D9" s="36"/>
      <c r="E9" s="37"/>
      <c r="F9" s="37"/>
      <c r="G9" s="38"/>
      <c r="H9" s="38"/>
    </row>
    <row r="10" spans="1:8" ht="15" customHeight="1">
      <c r="A10" s="26"/>
      <c r="B10" s="37"/>
      <c r="C10" s="39"/>
      <c r="D10" s="131" t="s">
        <v>13</v>
      </c>
      <c r="E10" s="131"/>
      <c r="F10" s="131"/>
      <c r="G10" s="132" t="s">
        <v>14</v>
      </c>
      <c r="H10" s="133"/>
    </row>
    <row r="11" spans="1:8" ht="15" customHeight="1">
      <c r="A11" s="41"/>
      <c r="B11" s="40" t="s">
        <v>15</v>
      </c>
      <c r="C11" s="40" t="s">
        <v>16</v>
      </c>
      <c r="D11" s="40" t="s">
        <v>17</v>
      </c>
      <c r="E11" s="42" t="s">
        <v>18</v>
      </c>
      <c r="F11" s="40" t="s">
        <v>19</v>
      </c>
      <c r="G11" s="43" t="s">
        <v>20</v>
      </c>
      <c r="H11" s="43" t="s">
        <v>21</v>
      </c>
    </row>
    <row r="12" spans="1:8" ht="15" customHeight="1">
      <c r="A12" s="41"/>
      <c r="B12" s="44"/>
      <c r="C12" s="44"/>
      <c r="D12" s="45">
        <f aca="true" t="shared" si="0" ref="D12:D26">100*F12/(100-E12)</f>
        <v>0</v>
      </c>
      <c r="E12" s="46"/>
      <c r="F12" s="45"/>
      <c r="G12" s="47">
        <f aca="true" t="shared" si="1" ref="G12:G26">D12*$C$8</f>
        <v>0</v>
      </c>
      <c r="H12" s="47">
        <f aca="true" t="shared" si="2" ref="H12:H26">F12*$C$8</f>
        <v>0</v>
      </c>
    </row>
    <row r="13" spans="1:8" ht="15" customHeight="1">
      <c r="A13" s="41"/>
      <c r="B13" s="44"/>
      <c r="C13" s="44"/>
      <c r="D13" s="45">
        <f t="shared" si="0"/>
        <v>0</v>
      </c>
      <c r="E13" s="46"/>
      <c r="F13" s="45"/>
      <c r="G13" s="47">
        <f t="shared" si="1"/>
        <v>0</v>
      </c>
      <c r="H13" s="47">
        <f t="shared" si="2"/>
        <v>0</v>
      </c>
    </row>
    <row r="14" spans="1:8" ht="15" customHeight="1">
      <c r="A14" s="41"/>
      <c r="B14" s="44"/>
      <c r="C14" s="44"/>
      <c r="D14" s="45">
        <f t="shared" si="0"/>
        <v>0</v>
      </c>
      <c r="E14" s="46"/>
      <c r="F14" s="45"/>
      <c r="G14" s="47">
        <f t="shared" si="1"/>
        <v>0</v>
      </c>
      <c r="H14" s="47">
        <f t="shared" si="2"/>
        <v>0</v>
      </c>
    </row>
    <row r="15" spans="1:8" ht="15" customHeight="1">
      <c r="A15" s="41"/>
      <c r="B15" s="44"/>
      <c r="C15" s="44"/>
      <c r="D15" s="45">
        <f t="shared" si="0"/>
        <v>0</v>
      </c>
      <c r="E15" s="46"/>
      <c r="F15" s="45"/>
      <c r="G15" s="47">
        <f t="shared" si="1"/>
        <v>0</v>
      </c>
      <c r="H15" s="47">
        <f t="shared" si="2"/>
        <v>0</v>
      </c>
    </row>
    <row r="16" spans="1:8" ht="15" customHeight="1">
      <c r="A16" s="41"/>
      <c r="B16" s="44"/>
      <c r="C16" s="44"/>
      <c r="D16" s="45">
        <f t="shared" si="0"/>
        <v>0</v>
      </c>
      <c r="E16" s="46"/>
      <c r="F16" s="45"/>
      <c r="G16" s="47">
        <f t="shared" si="1"/>
        <v>0</v>
      </c>
      <c r="H16" s="47">
        <f t="shared" si="2"/>
        <v>0</v>
      </c>
    </row>
    <row r="17" spans="1:8" ht="15" customHeight="1">
      <c r="A17" s="41"/>
      <c r="B17" s="44"/>
      <c r="C17" s="44"/>
      <c r="D17" s="45">
        <f t="shared" si="0"/>
        <v>0</v>
      </c>
      <c r="E17" s="46"/>
      <c r="F17" s="45"/>
      <c r="G17" s="47">
        <f t="shared" si="1"/>
        <v>0</v>
      </c>
      <c r="H17" s="47">
        <f t="shared" si="2"/>
        <v>0</v>
      </c>
    </row>
    <row r="18" spans="1:8" ht="15" customHeight="1">
      <c r="A18" s="41"/>
      <c r="B18" s="44"/>
      <c r="C18" s="44"/>
      <c r="D18" s="45">
        <f t="shared" si="0"/>
        <v>0</v>
      </c>
      <c r="E18" s="46"/>
      <c r="F18" s="45"/>
      <c r="G18" s="47">
        <f t="shared" si="1"/>
        <v>0</v>
      </c>
      <c r="H18" s="47">
        <f t="shared" si="2"/>
        <v>0</v>
      </c>
    </row>
    <row r="19" spans="1:8" ht="15" customHeight="1">
      <c r="A19" s="41"/>
      <c r="B19" s="44"/>
      <c r="C19" s="44"/>
      <c r="D19" s="45">
        <f t="shared" si="0"/>
        <v>0</v>
      </c>
      <c r="E19" s="46"/>
      <c r="F19" s="45"/>
      <c r="G19" s="47">
        <f t="shared" si="1"/>
        <v>0</v>
      </c>
      <c r="H19" s="47">
        <f t="shared" si="2"/>
        <v>0</v>
      </c>
    </row>
    <row r="20" spans="1:8" ht="15" customHeight="1">
      <c r="A20" s="41"/>
      <c r="B20" s="44"/>
      <c r="C20" s="44"/>
      <c r="D20" s="45">
        <f t="shared" si="0"/>
        <v>0</v>
      </c>
      <c r="E20" s="46"/>
      <c r="F20" s="45"/>
      <c r="G20" s="47">
        <f t="shared" si="1"/>
        <v>0</v>
      </c>
      <c r="H20" s="47">
        <f t="shared" si="2"/>
        <v>0</v>
      </c>
    </row>
    <row r="21" spans="1:8" ht="15" customHeight="1">
      <c r="A21" s="41"/>
      <c r="B21" s="44"/>
      <c r="C21" s="44"/>
      <c r="D21" s="45">
        <f t="shared" si="0"/>
        <v>0</v>
      </c>
      <c r="E21" s="46"/>
      <c r="F21" s="45"/>
      <c r="G21" s="47">
        <f t="shared" si="1"/>
        <v>0</v>
      </c>
      <c r="H21" s="47">
        <f t="shared" si="2"/>
        <v>0</v>
      </c>
    </row>
    <row r="22" spans="1:8" ht="15" customHeight="1">
      <c r="A22" s="41"/>
      <c r="B22" s="44"/>
      <c r="C22" s="44"/>
      <c r="D22" s="45">
        <f t="shared" si="0"/>
        <v>0</v>
      </c>
      <c r="E22" s="46"/>
      <c r="F22" s="45"/>
      <c r="G22" s="47">
        <f t="shared" si="1"/>
        <v>0</v>
      </c>
      <c r="H22" s="47">
        <f t="shared" si="2"/>
        <v>0</v>
      </c>
    </row>
    <row r="23" spans="1:8" ht="15" customHeight="1">
      <c r="A23" s="41"/>
      <c r="B23" s="44"/>
      <c r="C23" s="44"/>
      <c r="D23" s="45">
        <f t="shared" si="0"/>
        <v>0</v>
      </c>
      <c r="E23" s="46"/>
      <c r="F23" s="45"/>
      <c r="G23" s="47">
        <f t="shared" si="1"/>
        <v>0</v>
      </c>
      <c r="H23" s="47">
        <f t="shared" si="2"/>
        <v>0</v>
      </c>
    </row>
    <row r="24" spans="1:8" ht="15" customHeight="1">
      <c r="A24" s="41"/>
      <c r="B24" s="44"/>
      <c r="C24" s="44"/>
      <c r="D24" s="45">
        <f t="shared" si="0"/>
        <v>0</v>
      </c>
      <c r="E24" s="46"/>
      <c r="F24" s="45"/>
      <c r="G24" s="47">
        <f t="shared" si="1"/>
        <v>0</v>
      </c>
      <c r="H24" s="47">
        <f t="shared" si="2"/>
        <v>0</v>
      </c>
    </row>
    <row r="25" spans="1:8" ht="15" customHeight="1">
      <c r="A25" s="41"/>
      <c r="B25" s="44"/>
      <c r="C25" s="44"/>
      <c r="D25" s="45">
        <f t="shared" si="0"/>
        <v>0</v>
      </c>
      <c r="E25" s="46"/>
      <c r="F25" s="45"/>
      <c r="G25" s="47">
        <f t="shared" si="1"/>
        <v>0</v>
      </c>
      <c r="H25" s="47">
        <f t="shared" si="2"/>
        <v>0</v>
      </c>
    </row>
    <row r="26" spans="1:8" ht="15.75" customHeight="1">
      <c r="A26" s="41"/>
      <c r="B26" s="48"/>
      <c r="C26" s="48"/>
      <c r="D26" s="49">
        <f t="shared" si="0"/>
        <v>0</v>
      </c>
      <c r="E26" s="50"/>
      <c r="F26" s="49"/>
      <c r="G26" s="51">
        <f t="shared" si="1"/>
        <v>0</v>
      </c>
      <c r="H26" s="51">
        <f t="shared" si="2"/>
        <v>0</v>
      </c>
    </row>
    <row r="27" spans="1:8" ht="15.75" customHeight="1">
      <c r="A27" s="28"/>
      <c r="B27" s="52" t="s">
        <v>22</v>
      </c>
      <c r="C27" s="53"/>
      <c r="D27" s="54"/>
      <c r="E27" s="55"/>
      <c r="F27" s="56">
        <f>SUM(F12:F26)</f>
        <v>0</v>
      </c>
      <c r="G27" s="57"/>
      <c r="H27" s="58">
        <f>SUM(H12:H26)</f>
        <v>0</v>
      </c>
    </row>
    <row r="28" spans="1:8" ht="15" customHeight="1">
      <c r="A28" s="26"/>
      <c r="B28" s="59" t="s">
        <v>23</v>
      </c>
      <c r="C28" s="30"/>
      <c r="D28" s="30"/>
      <c r="E28" s="30"/>
      <c r="F28" s="30"/>
      <c r="G28" s="30"/>
      <c r="H28" s="30"/>
    </row>
    <row r="29" spans="1:8" ht="15.75" customHeight="1">
      <c r="A29" s="26"/>
      <c r="B29" s="125"/>
      <c r="C29" s="125"/>
      <c r="D29" s="125"/>
      <c r="E29" s="125"/>
      <c r="F29" s="125"/>
      <c r="G29" s="125"/>
      <c r="H29" s="125"/>
    </row>
    <row r="30" spans="1:8" ht="15.75" customHeight="1">
      <c r="A30" s="26"/>
      <c r="B30" s="125"/>
      <c r="C30" s="125"/>
      <c r="D30" s="125"/>
      <c r="E30" s="125"/>
      <c r="F30" s="125"/>
      <c r="G30" s="125"/>
      <c r="H30" s="125"/>
    </row>
    <row r="31" spans="1:8" ht="15.75" customHeight="1">
      <c r="A31" s="26"/>
      <c r="B31" s="125"/>
      <c r="C31" s="125"/>
      <c r="D31" s="125"/>
      <c r="E31" s="125"/>
      <c r="F31" s="125"/>
      <c r="G31" s="125"/>
      <c r="H31" s="125"/>
    </row>
    <row r="32" spans="1:8" ht="15.75" customHeight="1">
      <c r="A32" s="26"/>
      <c r="B32" s="125"/>
      <c r="C32" s="125"/>
      <c r="D32" s="125"/>
      <c r="E32" s="125"/>
      <c r="F32" s="125"/>
      <c r="G32" s="125"/>
      <c r="H32" s="125"/>
    </row>
    <row r="33" spans="1:8" ht="15.75" customHeight="1">
      <c r="A33" s="26"/>
      <c r="B33" s="125"/>
      <c r="C33" s="125"/>
      <c r="D33" s="125"/>
      <c r="E33" s="125"/>
      <c r="F33" s="125"/>
      <c r="G33" s="125"/>
      <c r="H33" s="125"/>
    </row>
    <row r="34" spans="1:8" ht="15.75" customHeight="1">
      <c r="A34" s="26"/>
      <c r="B34" s="125"/>
      <c r="C34" s="125"/>
      <c r="D34" s="125"/>
      <c r="E34" s="125"/>
      <c r="F34" s="125"/>
      <c r="G34" s="125"/>
      <c r="H34" s="125"/>
    </row>
    <row r="35" spans="1:8" ht="15.75" customHeight="1">
      <c r="A35" s="26"/>
      <c r="B35" s="125"/>
      <c r="C35" s="125"/>
      <c r="D35" s="125"/>
      <c r="E35" s="125"/>
      <c r="F35" s="125"/>
      <c r="G35" s="125"/>
      <c r="H35" s="125"/>
    </row>
    <row r="36" spans="1:8" ht="15.75" customHeight="1">
      <c r="A36" s="26"/>
      <c r="B36" s="125"/>
      <c r="C36" s="125"/>
      <c r="D36" s="125"/>
      <c r="E36" s="125"/>
      <c r="F36" s="125"/>
      <c r="G36" s="125"/>
      <c r="H36" s="125"/>
    </row>
    <row r="37" spans="1:8" ht="15.75" customHeight="1">
      <c r="A37" s="26"/>
      <c r="B37" s="125"/>
      <c r="C37" s="125"/>
      <c r="D37" s="125"/>
      <c r="E37" s="125"/>
      <c r="F37" s="125"/>
      <c r="G37" s="125"/>
      <c r="H37" s="125"/>
    </row>
    <row r="38" spans="1:8" ht="15.75" customHeight="1">
      <c r="A38" s="26"/>
      <c r="B38" s="125"/>
      <c r="C38" s="125"/>
      <c r="D38" s="125"/>
      <c r="E38" s="125"/>
      <c r="F38" s="125"/>
      <c r="G38" s="125"/>
      <c r="H38" s="125"/>
    </row>
    <row r="39" spans="1:8" ht="15.75" customHeight="1">
      <c r="A39" s="60"/>
      <c r="B39" s="125"/>
      <c r="C39" s="125"/>
      <c r="D39" s="125"/>
      <c r="E39" s="125"/>
      <c r="F39" s="125"/>
      <c r="G39" s="125"/>
      <c r="H39" s="125"/>
    </row>
  </sheetData>
  <sheetProtection/>
  <mergeCells count="16">
    <mergeCell ref="C3:H3"/>
    <mergeCell ref="C6:E6"/>
    <mergeCell ref="C8:D8"/>
    <mergeCell ref="D10:F10"/>
    <mergeCell ref="G10:H10"/>
    <mergeCell ref="B29:H29"/>
    <mergeCell ref="B36:H36"/>
    <mergeCell ref="B37:H37"/>
    <mergeCell ref="B38:H38"/>
    <mergeCell ref="B39:H39"/>
    <mergeCell ref="B30:H30"/>
    <mergeCell ref="B31:H31"/>
    <mergeCell ref="B32:H32"/>
    <mergeCell ref="B33:H33"/>
    <mergeCell ref="B34:H34"/>
    <mergeCell ref="B35:H35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  <headerFooter alignWithMargins="0">
    <oddFooter>&amp;C&amp;12&amp;K000000&amp;P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1" width="1.4921875" style="1" customWidth="1"/>
    <col min="2" max="2" width="21.09765625" style="1" customWidth="1"/>
    <col min="3" max="8" width="8.59765625" style="1" customWidth="1"/>
    <col min="9" max="16384" width="10.19921875" style="1" customWidth="1"/>
  </cols>
  <sheetData>
    <row r="1" spans="1:8" ht="15" customHeight="1">
      <c r="A1" s="24"/>
      <c r="B1" s="61"/>
      <c r="C1" s="61"/>
      <c r="D1" s="61"/>
      <c r="E1" s="61"/>
      <c r="F1" s="61"/>
      <c r="G1" s="61"/>
      <c r="H1" s="61"/>
    </row>
    <row r="2" spans="1:8" ht="15.75" customHeight="1">
      <c r="A2" s="26"/>
      <c r="B2" s="62"/>
      <c r="C2" s="62"/>
      <c r="D2" s="62"/>
      <c r="E2" s="62"/>
      <c r="F2" s="62"/>
      <c r="G2" s="62"/>
      <c r="H2" s="62"/>
    </row>
    <row r="3" spans="1:8" ht="16.5" customHeight="1">
      <c r="A3" s="28"/>
      <c r="B3" s="29" t="s">
        <v>10</v>
      </c>
      <c r="C3" s="134"/>
      <c r="D3" s="135"/>
      <c r="E3" s="135"/>
      <c r="F3" s="135"/>
      <c r="G3" s="135"/>
      <c r="H3" s="136"/>
    </row>
    <row r="4" spans="1:8" ht="15" customHeight="1">
      <c r="A4" s="26"/>
      <c r="B4" s="63"/>
      <c r="C4" s="63"/>
      <c r="D4" s="63"/>
      <c r="E4" s="63"/>
      <c r="F4" s="63"/>
      <c r="G4" s="63"/>
      <c r="H4" s="63"/>
    </row>
    <row r="5" spans="1:8" ht="15.75" customHeight="1">
      <c r="A5" s="26"/>
      <c r="B5" s="62"/>
      <c r="C5" s="62"/>
      <c r="D5" s="62"/>
      <c r="E5" s="62"/>
      <c r="F5" s="61"/>
      <c r="G5" s="61"/>
      <c r="H5" s="61"/>
    </row>
    <row r="6" spans="1:8" ht="15.75" customHeight="1">
      <c r="A6" s="28"/>
      <c r="B6" s="31" t="s">
        <v>11</v>
      </c>
      <c r="C6" s="134"/>
      <c r="D6" s="135"/>
      <c r="E6" s="136"/>
      <c r="F6" s="64"/>
      <c r="G6" s="61"/>
      <c r="H6" s="61"/>
    </row>
    <row r="7" spans="1:8" ht="15.75" customHeight="1">
      <c r="A7" s="26"/>
      <c r="B7" s="65"/>
      <c r="C7" s="65"/>
      <c r="D7" s="65"/>
      <c r="E7" s="63"/>
      <c r="F7" s="61"/>
      <c r="G7" s="61"/>
      <c r="H7" s="61"/>
    </row>
    <row r="8" spans="1:8" ht="65.25" customHeight="1">
      <c r="A8" s="28"/>
      <c r="B8" s="34" t="s">
        <v>12</v>
      </c>
      <c r="C8" s="137">
        <v>4</v>
      </c>
      <c r="D8" s="138"/>
      <c r="E8" s="64"/>
      <c r="F8" s="61"/>
      <c r="G8" s="61"/>
      <c r="H8" s="61"/>
    </row>
    <row r="9" spans="1:8" ht="20.25" customHeight="1">
      <c r="A9" s="26"/>
      <c r="B9" s="35"/>
      <c r="C9" s="66"/>
      <c r="D9" s="67"/>
      <c r="E9" s="68"/>
      <c r="F9" s="68"/>
      <c r="G9" s="38"/>
      <c r="H9" s="38"/>
    </row>
    <row r="10" spans="1:8" ht="15" customHeight="1">
      <c r="A10" s="26"/>
      <c r="B10" s="37"/>
      <c r="C10" s="39"/>
      <c r="D10" s="131" t="s">
        <v>13</v>
      </c>
      <c r="E10" s="131"/>
      <c r="F10" s="131"/>
      <c r="G10" s="132" t="s">
        <v>14</v>
      </c>
      <c r="H10" s="133"/>
    </row>
    <row r="11" spans="1:8" ht="15" customHeight="1">
      <c r="A11" s="41"/>
      <c r="B11" s="40" t="s">
        <v>15</v>
      </c>
      <c r="C11" s="40" t="s">
        <v>16</v>
      </c>
      <c r="D11" s="40" t="s">
        <v>17</v>
      </c>
      <c r="E11" s="42" t="s">
        <v>18</v>
      </c>
      <c r="F11" s="40" t="s">
        <v>19</v>
      </c>
      <c r="G11" s="43" t="s">
        <v>20</v>
      </c>
      <c r="H11" s="43" t="s">
        <v>21</v>
      </c>
    </row>
    <row r="12" spans="1:8" ht="15" customHeight="1">
      <c r="A12" s="41"/>
      <c r="B12" s="44"/>
      <c r="C12" s="44"/>
      <c r="D12" s="45">
        <f aca="true" t="shared" si="0" ref="D12:D26">100*F12/(100-E12)</f>
        <v>0</v>
      </c>
      <c r="E12" s="46"/>
      <c r="F12" s="45"/>
      <c r="G12" s="47">
        <f aca="true" t="shared" si="1" ref="G12:G26">D12*$C$8</f>
        <v>0</v>
      </c>
      <c r="H12" s="47">
        <f aca="true" t="shared" si="2" ref="H12:H26">F12*$C$8</f>
        <v>0</v>
      </c>
    </row>
    <row r="13" spans="1:8" ht="15" customHeight="1">
      <c r="A13" s="41"/>
      <c r="B13" s="44"/>
      <c r="C13" s="44"/>
      <c r="D13" s="45">
        <f t="shared" si="0"/>
        <v>0</v>
      </c>
      <c r="E13" s="46"/>
      <c r="F13" s="45"/>
      <c r="G13" s="47">
        <f t="shared" si="1"/>
        <v>0</v>
      </c>
      <c r="H13" s="47">
        <f t="shared" si="2"/>
        <v>0</v>
      </c>
    </row>
    <row r="14" spans="1:8" ht="15" customHeight="1">
      <c r="A14" s="41"/>
      <c r="B14" s="44"/>
      <c r="C14" s="44"/>
      <c r="D14" s="45">
        <f t="shared" si="0"/>
        <v>0</v>
      </c>
      <c r="E14" s="46"/>
      <c r="F14" s="45"/>
      <c r="G14" s="47">
        <f t="shared" si="1"/>
        <v>0</v>
      </c>
      <c r="H14" s="47">
        <f t="shared" si="2"/>
        <v>0</v>
      </c>
    </row>
    <row r="15" spans="1:8" ht="15" customHeight="1">
      <c r="A15" s="41"/>
      <c r="B15" s="44"/>
      <c r="C15" s="44"/>
      <c r="D15" s="45">
        <f t="shared" si="0"/>
        <v>0</v>
      </c>
      <c r="E15" s="46"/>
      <c r="F15" s="45"/>
      <c r="G15" s="47">
        <f t="shared" si="1"/>
        <v>0</v>
      </c>
      <c r="H15" s="47">
        <f t="shared" si="2"/>
        <v>0</v>
      </c>
    </row>
    <row r="16" spans="1:8" ht="15" customHeight="1">
      <c r="A16" s="41"/>
      <c r="B16" s="44"/>
      <c r="C16" s="44"/>
      <c r="D16" s="45">
        <f t="shared" si="0"/>
        <v>0</v>
      </c>
      <c r="E16" s="46"/>
      <c r="F16" s="45"/>
      <c r="G16" s="47">
        <f t="shared" si="1"/>
        <v>0</v>
      </c>
      <c r="H16" s="47">
        <f t="shared" si="2"/>
        <v>0</v>
      </c>
    </row>
    <row r="17" spans="1:8" ht="15" customHeight="1">
      <c r="A17" s="41"/>
      <c r="B17" s="44"/>
      <c r="C17" s="44"/>
      <c r="D17" s="45">
        <f t="shared" si="0"/>
        <v>0</v>
      </c>
      <c r="E17" s="46"/>
      <c r="F17" s="45"/>
      <c r="G17" s="47">
        <f t="shared" si="1"/>
        <v>0</v>
      </c>
      <c r="H17" s="47">
        <f t="shared" si="2"/>
        <v>0</v>
      </c>
    </row>
    <row r="18" spans="1:8" ht="15" customHeight="1">
      <c r="A18" s="41"/>
      <c r="B18" s="44"/>
      <c r="C18" s="44"/>
      <c r="D18" s="45">
        <f t="shared" si="0"/>
        <v>0</v>
      </c>
      <c r="E18" s="46"/>
      <c r="F18" s="45"/>
      <c r="G18" s="47">
        <f t="shared" si="1"/>
        <v>0</v>
      </c>
      <c r="H18" s="47">
        <f t="shared" si="2"/>
        <v>0</v>
      </c>
    </row>
    <row r="19" spans="1:8" ht="15" customHeight="1">
      <c r="A19" s="41"/>
      <c r="B19" s="44"/>
      <c r="C19" s="44"/>
      <c r="D19" s="45">
        <f t="shared" si="0"/>
        <v>0</v>
      </c>
      <c r="E19" s="46"/>
      <c r="F19" s="45"/>
      <c r="G19" s="47">
        <f t="shared" si="1"/>
        <v>0</v>
      </c>
      <c r="H19" s="47">
        <f t="shared" si="2"/>
        <v>0</v>
      </c>
    </row>
    <row r="20" spans="1:8" ht="15" customHeight="1">
      <c r="A20" s="41"/>
      <c r="B20" s="44"/>
      <c r="C20" s="44"/>
      <c r="D20" s="45">
        <f t="shared" si="0"/>
        <v>0</v>
      </c>
      <c r="E20" s="46"/>
      <c r="F20" s="45"/>
      <c r="G20" s="47">
        <f t="shared" si="1"/>
        <v>0</v>
      </c>
      <c r="H20" s="47">
        <f t="shared" si="2"/>
        <v>0</v>
      </c>
    </row>
    <row r="21" spans="1:8" ht="15" customHeight="1">
      <c r="A21" s="41"/>
      <c r="B21" s="44"/>
      <c r="C21" s="44"/>
      <c r="D21" s="45">
        <f t="shared" si="0"/>
        <v>0</v>
      </c>
      <c r="E21" s="46"/>
      <c r="F21" s="45"/>
      <c r="G21" s="47">
        <f t="shared" si="1"/>
        <v>0</v>
      </c>
      <c r="H21" s="47">
        <f t="shared" si="2"/>
        <v>0</v>
      </c>
    </row>
    <row r="22" spans="1:8" ht="15" customHeight="1">
      <c r="A22" s="41"/>
      <c r="B22" s="44"/>
      <c r="C22" s="44"/>
      <c r="D22" s="45">
        <f t="shared" si="0"/>
        <v>0</v>
      </c>
      <c r="E22" s="46"/>
      <c r="F22" s="45"/>
      <c r="G22" s="47">
        <f t="shared" si="1"/>
        <v>0</v>
      </c>
      <c r="H22" s="47">
        <f t="shared" si="2"/>
        <v>0</v>
      </c>
    </row>
    <row r="23" spans="1:8" ht="15" customHeight="1">
      <c r="A23" s="41"/>
      <c r="B23" s="44"/>
      <c r="C23" s="44"/>
      <c r="D23" s="45">
        <f t="shared" si="0"/>
        <v>0</v>
      </c>
      <c r="E23" s="46"/>
      <c r="F23" s="45"/>
      <c r="G23" s="47">
        <f t="shared" si="1"/>
        <v>0</v>
      </c>
      <c r="H23" s="47">
        <f t="shared" si="2"/>
        <v>0</v>
      </c>
    </row>
    <row r="24" spans="1:8" ht="15" customHeight="1">
      <c r="A24" s="41"/>
      <c r="B24" s="44"/>
      <c r="C24" s="44"/>
      <c r="D24" s="45">
        <f t="shared" si="0"/>
        <v>0</v>
      </c>
      <c r="E24" s="46"/>
      <c r="F24" s="45"/>
      <c r="G24" s="47">
        <f t="shared" si="1"/>
        <v>0</v>
      </c>
      <c r="H24" s="47">
        <f t="shared" si="2"/>
        <v>0</v>
      </c>
    </row>
    <row r="25" spans="1:8" ht="15" customHeight="1">
      <c r="A25" s="41"/>
      <c r="B25" s="44"/>
      <c r="C25" s="44"/>
      <c r="D25" s="45">
        <f t="shared" si="0"/>
        <v>0</v>
      </c>
      <c r="E25" s="46"/>
      <c r="F25" s="45"/>
      <c r="G25" s="47">
        <f t="shared" si="1"/>
        <v>0</v>
      </c>
      <c r="H25" s="47">
        <f t="shared" si="2"/>
        <v>0</v>
      </c>
    </row>
    <row r="26" spans="1:8" ht="15.75" customHeight="1">
      <c r="A26" s="41"/>
      <c r="B26" s="48"/>
      <c r="C26" s="48"/>
      <c r="D26" s="49">
        <f t="shared" si="0"/>
        <v>0</v>
      </c>
      <c r="E26" s="50"/>
      <c r="F26" s="49"/>
      <c r="G26" s="51">
        <f t="shared" si="1"/>
        <v>0</v>
      </c>
      <c r="H26" s="51">
        <f t="shared" si="2"/>
        <v>0</v>
      </c>
    </row>
    <row r="27" spans="1:8" ht="15.75" customHeight="1">
      <c r="A27" s="28"/>
      <c r="B27" s="52" t="s">
        <v>22</v>
      </c>
      <c r="C27" s="53"/>
      <c r="D27" s="54"/>
      <c r="E27" s="55"/>
      <c r="F27" s="56">
        <f>SUM(F12:F26)</f>
        <v>0</v>
      </c>
      <c r="G27" s="57"/>
      <c r="H27" s="58">
        <f>SUM(H12:H26)</f>
        <v>0</v>
      </c>
    </row>
    <row r="28" spans="1:8" ht="15" customHeight="1">
      <c r="A28" s="26"/>
      <c r="B28" s="59" t="s">
        <v>23</v>
      </c>
      <c r="C28" s="30"/>
      <c r="D28" s="30"/>
      <c r="E28" s="30"/>
      <c r="F28" s="30"/>
      <c r="G28" s="30"/>
      <c r="H28" s="30"/>
    </row>
    <row r="29" spans="1:8" ht="15.75" customHeight="1">
      <c r="A29" s="26"/>
      <c r="B29" s="125"/>
      <c r="C29" s="125"/>
      <c r="D29" s="125"/>
      <c r="E29" s="125"/>
      <c r="F29" s="125"/>
      <c r="G29" s="125"/>
      <c r="H29" s="125"/>
    </row>
    <row r="30" spans="1:8" ht="15.75" customHeight="1">
      <c r="A30" s="26"/>
      <c r="B30" s="125"/>
      <c r="C30" s="125"/>
      <c r="D30" s="125"/>
      <c r="E30" s="125"/>
      <c r="F30" s="125"/>
      <c r="G30" s="125"/>
      <c r="H30" s="125"/>
    </row>
    <row r="31" spans="1:8" ht="15.75" customHeight="1">
      <c r="A31" s="26"/>
      <c r="B31" s="125"/>
      <c r="C31" s="125"/>
      <c r="D31" s="125"/>
      <c r="E31" s="125"/>
      <c r="F31" s="125"/>
      <c r="G31" s="125"/>
      <c r="H31" s="125"/>
    </row>
    <row r="32" spans="1:8" ht="15.75" customHeight="1">
      <c r="A32" s="26"/>
      <c r="B32" s="125"/>
      <c r="C32" s="125"/>
      <c r="D32" s="125"/>
      <c r="E32" s="125"/>
      <c r="F32" s="125"/>
      <c r="G32" s="125"/>
      <c r="H32" s="125"/>
    </row>
    <row r="33" spans="1:8" ht="15.75" customHeight="1">
      <c r="A33" s="26"/>
      <c r="B33" s="125"/>
      <c r="C33" s="125"/>
      <c r="D33" s="125"/>
      <c r="E33" s="125"/>
      <c r="F33" s="125"/>
      <c r="G33" s="125"/>
      <c r="H33" s="125"/>
    </row>
    <row r="34" spans="1:8" ht="15.75" customHeight="1">
      <c r="A34" s="26"/>
      <c r="B34" s="125"/>
      <c r="C34" s="125"/>
      <c r="D34" s="125"/>
      <c r="E34" s="125"/>
      <c r="F34" s="125"/>
      <c r="G34" s="125"/>
      <c r="H34" s="125"/>
    </row>
    <row r="35" spans="1:8" ht="15.75" customHeight="1">
      <c r="A35" s="26"/>
      <c r="B35" s="125"/>
      <c r="C35" s="125"/>
      <c r="D35" s="125"/>
      <c r="E35" s="125"/>
      <c r="F35" s="125"/>
      <c r="G35" s="125"/>
      <c r="H35" s="125"/>
    </row>
    <row r="36" spans="1:8" ht="15.75" customHeight="1">
      <c r="A36" s="26"/>
      <c r="B36" s="125"/>
      <c r="C36" s="125"/>
      <c r="D36" s="125"/>
      <c r="E36" s="125"/>
      <c r="F36" s="125"/>
      <c r="G36" s="125"/>
      <c r="H36" s="125"/>
    </row>
    <row r="37" spans="1:8" ht="15.75" customHeight="1">
      <c r="A37" s="26"/>
      <c r="B37" s="125"/>
      <c r="C37" s="125"/>
      <c r="D37" s="125"/>
      <c r="E37" s="125"/>
      <c r="F37" s="125"/>
      <c r="G37" s="125"/>
      <c r="H37" s="125"/>
    </row>
    <row r="38" spans="1:8" ht="15.75" customHeight="1">
      <c r="A38" s="26"/>
      <c r="B38" s="125"/>
      <c r="C38" s="125"/>
      <c r="D38" s="125"/>
      <c r="E38" s="125"/>
      <c r="F38" s="125"/>
      <c r="G38" s="125"/>
      <c r="H38" s="125"/>
    </row>
    <row r="39" spans="1:8" ht="15.75" customHeight="1">
      <c r="A39" s="60"/>
      <c r="B39" s="125"/>
      <c r="C39" s="125"/>
      <c r="D39" s="125"/>
      <c r="E39" s="125"/>
      <c r="F39" s="125"/>
      <c r="G39" s="125"/>
      <c r="H39" s="125"/>
    </row>
  </sheetData>
  <sheetProtection/>
  <mergeCells count="16">
    <mergeCell ref="C3:H3"/>
    <mergeCell ref="C6:E6"/>
    <mergeCell ref="C8:D8"/>
    <mergeCell ref="D10:F10"/>
    <mergeCell ref="G10:H10"/>
    <mergeCell ref="B29:H29"/>
    <mergeCell ref="B36:H36"/>
    <mergeCell ref="B37:H37"/>
    <mergeCell ref="B38:H38"/>
    <mergeCell ref="B39:H39"/>
    <mergeCell ref="B30:H30"/>
    <mergeCell ref="B31:H31"/>
    <mergeCell ref="B32:H32"/>
    <mergeCell ref="B33:H33"/>
    <mergeCell ref="B34:H34"/>
    <mergeCell ref="B35:H35"/>
  </mergeCells>
  <printOptions/>
  <pageMargins left="0.7000000476837158" right="0.7000000476837158" top="0.75" bottom="0.75" header="0.30000001192092896" footer="0.30000001192092896"/>
  <pageSetup firstPageNumber="1" useFirstPageNumber="1" orientation="portrait" paperSize="9"/>
  <headerFooter alignWithMargins="0">
    <oddFooter>&amp;C&amp;12&amp;K000000&amp;P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showGridLines="0" tabSelected="1" zoomScalePageLayoutView="0" workbookViewId="0" topLeftCell="A25">
      <selection activeCell="N55" sqref="N55"/>
    </sheetView>
  </sheetViews>
  <sheetFormatPr defaultColWidth="10.296875" defaultRowHeight="19.5" customHeight="1"/>
  <cols>
    <col min="1" max="1" width="6.69921875" style="1" customWidth="1"/>
    <col min="2" max="2" width="25.69921875" style="1" customWidth="1"/>
    <col min="3" max="3" width="9.09765625" style="1" customWidth="1"/>
    <col min="4" max="4" width="8.19921875" style="1" customWidth="1"/>
    <col min="5" max="5" width="8.5" style="1" customWidth="1"/>
    <col min="6" max="6" width="9.19921875" style="1" customWidth="1"/>
    <col min="7" max="7" width="10.8984375" style="1" customWidth="1"/>
    <col min="8" max="8" width="10.09765625" style="1" customWidth="1"/>
    <col min="9" max="9" width="16" style="1" customWidth="1"/>
    <col min="10" max="16384" width="10.19921875" style="1" customWidth="1"/>
  </cols>
  <sheetData>
    <row r="1" spans="1:9" ht="17.25" customHeight="1">
      <c r="A1" s="69"/>
      <c r="B1" s="70"/>
      <c r="C1" s="71"/>
      <c r="D1" s="71"/>
      <c r="E1" s="72"/>
      <c r="F1" s="72"/>
      <c r="G1" s="72"/>
      <c r="H1" s="70"/>
      <c r="I1" s="73"/>
    </row>
    <row r="2" spans="1:9" ht="45" customHeight="1">
      <c r="A2" s="74"/>
      <c r="B2" s="75" t="s">
        <v>24</v>
      </c>
      <c r="C2" s="139" t="s">
        <v>25</v>
      </c>
      <c r="D2" s="139"/>
      <c r="E2" s="139"/>
      <c r="F2" s="139"/>
      <c r="G2" s="139"/>
      <c r="H2" s="76" t="s">
        <v>26</v>
      </c>
      <c r="I2" s="77">
        <f>SUM(H6:H68)</f>
        <v>0</v>
      </c>
    </row>
    <row r="3" spans="1:9" ht="32.25" customHeight="1">
      <c r="A3" s="78" t="s">
        <v>27</v>
      </c>
      <c r="B3" s="79" t="s">
        <v>28</v>
      </c>
      <c r="C3" s="80" t="s">
        <v>16</v>
      </c>
      <c r="D3" s="81" t="s">
        <v>29</v>
      </c>
      <c r="E3" s="82" t="s">
        <v>30</v>
      </c>
      <c r="F3" s="83" t="s">
        <v>31</v>
      </c>
      <c r="G3" s="83" t="s">
        <v>32</v>
      </c>
      <c r="H3" s="84" t="s">
        <v>33</v>
      </c>
      <c r="I3" s="85" t="s">
        <v>34</v>
      </c>
    </row>
    <row r="4" spans="1:9" ht="17.25" customHeight="1">
      <c r="A4" s="86"/>
      <c r="B4" s="87" t="s">
        <v>35</v>
      </c>
      <c r="C4" s="88"/>
      <c r="D4" s="88"/>
      <c r="E4" s="89"/>
      <c r="F4" s="89"/>
      <c r="G4" s="89"/>
      <c r="H4" s="86"/>
      <c r="I4" s="86"/>
    </row>
    <row r="5" spans="1:9" ht="17.25" customHeight="1">
      <c r="A5" s="90">
        <v>105</v>
      </c>
      <c r="B5" s="91" t="s">
        <v>36</v>
      </c>
      <c r="C5" s="92" t="s">
        <v>37</v>
      </c>
      <c r="D5" s="93">
        <v>9.24</v>
      </c>
      <c r="E5" s="94" t="s">
        <v>38</v>
      </c>
      <c r="F5" s="95">
        <v>0</v>
      </c>
      <c r="G5" s="96"/>
      <c r="H5" s="97">
        <f>SUM(D5*F5)</f>
        <v>0</v>
      </c>
      <c r="I5" s="90" t="s">
        <v>39</v>
      </c>
    </row>
    <row r="6" spans="1:9" ht="17.25" customHeight="1">
      <c r="A6" s="78">
        <v>9257</v>
      </c>
      <c r="B6" s="91" t="s">
        <v>40</v>
      </c>
      <c r="C6" s="98" t="s">
        <v>37</v>
      </c>
      <c r="D6" s="99">
        <v>1.17</v>
      </c>
      <c r="E6" s="100">
        <v>0.3</v>
      </c>
      <c r="F6" s="101">
        <v>0</v>
      </c>
      <c r="G6" s="102"/>
      <c r="H6" s="97">
        <f>SUM(D6*F6)</f>
        <v>0</v>
      </c>
      <c r="I6" s="103"/>
    </row>
    <row r="7" spans="1:9" ht="17.25" customHeight="1">
      <c r="A7" s="78">
        <v>133</v>
      </c>
      <c r="B7" s="91" t="s">
        <v>41</v>
      </c>
      <c r="C7" s="98" t="s">
        <v>37</v>
      </c>
      <c r="D7" s="99">
        <v>2.664</v>
      </c>
      <c r="E7" s="100">
        <v>0.4</v>
      </c>
      <c r="F7" s="101">
        <v>0</v>
      </c>
      <c r="G7" s="102"/>
      <c r="H7" s="97">
        <f>SUM(D7*F7)</f>
        <v>0</v>
      </c>
      <c r="I7" s="103"/>
    </row>
    <row r="8" spans="1:9" ht="17.25" customHeight="1">
      <c r="A8" s="104"/>
      <c r="B8" s="105" t="s">
        <v>42</v>
      </c>
      <c r="C8" s="106"/>
      <c r="D8" s="106"/>
      <c r="E8" s="107"/>
      <c r="F8" s="107"/>
      <c r="G8" s="107"/>
      <c r="H8" s="104"/>
      <c r="I8" s="104"/>
    </row>
    <row r="9" spans="1:9" ht="17.25" customHeight="1">
      <c r="A9" s="78">
        <v>83</v>
      </c>
      <c r="B9" s="78" t="s">
        <v>43</v>
      </c>
      <c r="C9" s="98" t="s">
        <v>44</v>
      </c>
      <c r="D9" s="99">
        <v>0.47</v>
      </c>
      <c r="E9" s="108">
        <v>0.4</v>
      </c>
      <c r="F9" s="101">
        <v>0</v>
      </c>
      <c r="G9" s="102"/>
      <c r="H9" s="97">
        <f>SUM(D9*F9)</f>
        <v>0</v>
      </c>
      <c r="I9" s="78"/>
    </row>
    <row r="10" spans="1:9" ht="17.25" customHeight="1">
      <c r="A10" s="78">
        <v>156</v>
      </c>
      <c r="B10" s="78" t="s">
        <v>45</v>
      </c>
      <c r="C10" s="98" t="s">
        <v>44</v>
      </c>
      <c r="D10" s="99">
        <v>3.6</v>
      </c>
      <c r="E10" s="108">
        <v>0.4</v>
      </c>
      <c r="F10" s="101">
        <v>0</v>
      </c>
      <c r="G10" s="102"/>
      <c r="H10" s="97">
        <f>SUM(D10*F10)</f>
        <v>0</v>
      </c>
      <c r="I10" s="78"/>
    </row>
    <row r="11" spans="1:9" ht="17.25" customHeight="1">
      <c r="A11" s="105"/>
      <c r="B11" s="105" t="s">
        <v>46</v>
      </c>
      <c r="C11" s="109"/>
      <c r="D11" s="110"/>
      <c r="E11" s="111"/>
      <c r="F11" s="111"/>
      <c r="G11" s="112"/>
      <c r="H11" s="105"/>
      <c r="I11" s="113"/>
    </row>
    <row r="12" spans="1:9" ht="17.25" customHeight="1">
      <c r="A12" s="78">
        <v>11</v>
      </c>
      <c r="B12" s="78" t="s">
        <v>47</v>
      </c>
      <c r="C12" s="98" t="s">
        <v>44</v>
      </c>
      <c r="D12" s="99">
        <v>1.56</v>
      </c>
      <c r="E12" s="108">
        <v>0.3</v>
      </c>
      <c r="F12" s="101">
        <v>0</v>
      </c>
      <c r="G12" s="102"/>
      <c r="H12" s="97">
        <f>SUM(D12*F12)</f>
        <v>0</v>
      </c>
      <c r="I12" s="78"/>
    </row>
    <row r="13" spans="1:9" ht="17.25" customHeight="1">
      <c r="A13" s="78">
        <v>19</v>
      </c>
      <c r="B13" s="78" t="s">
        <v>48</v>
      </c>
      <c r="C13" s="98" t="s">
        <v>37</v>
      </c>
      <c r="D13" s="99">
        <v>7.6</v>
      </c>
      <c r="E13" s="108">
        <v>0.2</v>
      </c>
      <c r="F13" s="101">
        <v>0</v>
      </c>
      <c r="G13" s="102"/>
      <c r="H13" s="97">
        <f>SUM(D13*F13)</f>
        <v>0</v>
      </c>
      <c r="I13" s="78"/>
    </row>
    <row r="14" spans="1:9" ht="17.25" customHeight="1">
      <c r="A14" s="105"/>
      <c r="B14" s="105" t="s">
        <v>49</v>
      </c>
      <c r="C14" s="109"/>
      <c r="D14" s="110"/>
      <c r="E14" s="111"/>
      <c r="F14" s="111"/>
      <c r="G14" s="112"/>
      <c r="H14" s="105"/>
      <c r="I14" s="105"/>
    </row>
    <row r="15" spans="1:9" ht="17.25" customHeight="1">
      <c r="A15" s="78">
        <v>9</v>
      </c>
      <c r="B15" s="78" t="s">
        <v>50</v>
      </c>
      <c r="C15" s="98" t="s">
        <v>51</v>
      </c>
      <c r="D15" s="99">
        <v>0.08</v>
      </c>
      <c r="E15" s="114">
        <v>4</v>
      </c>
      <c r="F15" s="101">
        <v>0</v>
      </c>
      <c r="G15" s="102"/>
      <c r="H15" s="97">
        <f>SUM(D15*F15)</f>
        <v>0</v>
      </c>
      <c r="I15" s="78"/>
    </row>
    <row r="16" spans="1:9" ht="15.75" customHeight="1">
      <c r="A16" s="105"/>
      <c r="B16" s="105" t="s">
        <v>52</v>
      </c>
      <c r="C16" s="109"/>
      <c r="D16" s="109"/>
      <c r="E16" s="112"/>
      <c r="F16" s="112"/>
      <c r="G16" s="112"/>
      <c r="H16" s="105"/>
      <c r="I16" s="105"/>
    </row>
    <row r="17" spans="1:9" ht="17.25" customHeight="1">
      <c r="A17" s="78">
        <v>178</v>
      </c>
      <c r="B17" s="78" t="s">
        <v>54</v>
      </c>
      <c r="C17" s="98" t="s">
        <v>37</v>
      </c>
      <c r="D17" s="98">
        <v>1.33</v>
      </c>
      <c r="E17" s="89">
        <v>0.35</v>
      </c>
      <c r="F17" s="101">
        <v>0</v>
      </c>
      <c r="G17" s="102"/>
      <c r="H17" s="97">
        <f>SUM(D17*F17)</f>
        <v>0</v>
      </c>
      <c r="I17" s="78" t="s">
        <v>55</v>
      </c>
    </row>
    <row r="18" spans="1:9" ht="17.25" customHeight="1">
      <c r="A18" s="78">
        <v>396</v>
      </c>
      <c r="B18" s="78" t="s">
        <v>56</v>
      </c>
      <c r="C18" s="98" t="s">
        <v>37</v>
      </c>
      <c r="D18" s="99">
        <v>4.851</v>
      </c>
      <c r="E18" s="115">
        <v>0.02</v>
      </c>
      <c r="F18" s="101">
        <v>0</v>
      </c>
      <c r="G18" s="102"/>
      <c r="H18" s="97">
        <f>SUM(D18*F18)</f>
        <v>0</v>
      </c>
      <c r="I18" s="78"/>
    </row>
    <row r="19" spans="1:9" ht="17.25" customHeight="1">
      <c r="A19" s="78">
        <v>301</v>
      </c>
      <c r="B19" s="91" t="s">
        <v>57</v>
      </c>
      <c r="C19" s="98" t="s">
        <v>37</v>
      </c>
      <c r="D19" s="99">
        <v>2.15</v>
      </c>
      <c r="E19" s="115">
        <v>0.05</v>
      </c>
      <c r="F19" s="101">
        <v>0</v>
      </c>
      <c r="G19" s="102"/>
      <c r="H19" s="97">
        <f>SUM(D19*F19)</f>
        <v>0</v>
      </c>
      <c r="I19" s="78"/>
    </row>
    <row r="20" spans="1:9" ht="17.25" customHeight="1">
      <c r="A20" s="78">
        <v>108</v>
      </c>
      <c r="B20" s="78" t="s">
        <v>53</v>
      </c>
      <c r="C20" s="98" t="s">
        <v>37</v>
      </c>
      <c r="D20" s="99">
        <v>1.107</v>
      </c>
      <c r="E20" s="115">
        <v>0.3</v>
      </c>
      <c r="F20" s="101">
        <v>0</v>
      </c>
      <c r="G20" s="102"/>
      <c r="H20" s="97">
        <f>SUM(D20*F20)</f>
        <v>0</v>
      </c>
      <c r="I20" s="78"/>
    </row>
    <row r="21" spans="1:9" ht="17.25" customHeight="1">
      <c r="A21" s="78">
        <v>14</v>
      </c>
      <c r="B21" s="78" t="s">
        <v>58</v>
      </c>
      <c r="C21" s="98" t="s">
        <v>37</v>
      </c>
      <c r="D21" s="99">
        <v>0.29</v>
      </c>
      <c r="E21" s="115">
        <v>0.4</v>
      </c>
      <c r="F21" s="101">
        <v>0</v>
      </c>
      <c r="G21" s="102"/>
      <c r="H21" s="97">
        <f>SUM(D21*F21)</f>
        <v>0</v>
      </c>
      <c r="I21" s="78" t="s">
        <v>113</v>
      </c>
    </row>
    <row r="22" spans="1:9" ht="17.25" customHeight="1">
      <c r="A22" s="78">
        <v>284</v>
      </c>
      <c r="B22" s="78" t="s">
        <v>59</v>
      </c>
      <c r="C22" s="98" t="s">
        <v>37</v>
      </c>
      <c r="D22" s="99">
        <v>3.47</v>
      </c>
      <c r="E22" s="115">
        <v>0.03</v>
      </c>
      <c r="F22" s="101">
        <v>0</v>
      </c>
      <c r="G22" s="102"/>
      <c r="H22" s="97">
        <f>SUM(D22*F22)</f>
        <v>0</v>
      </c>
      <c r="I22" s="78"/>
    </row>
    <row r="23" spans="1:9" ht="17.25" customHeight="1">
      <c r="A23" s="78">
        <v>122</v>
      </c>
      <c r="B23" s="78" t="s">
        <v>60</v>
      </c>
      <c r="C23" s="98" t="s">
        <v>37</v>
      </c>
      <c r="D23" s="98">
        <v>3.55</v>
      </c>
      <c r="E23" s="89">
        <v>0.12</v>
      </c>
      <c r="F23" s="101">
        <v>0</v>
      </c>
      <c r="G23" s="102"/>
      <c r="H23" s="97">
        <f>SUM(D23*F23)</f>
        <v>0</v>
      </c>
      <c r="I23" s="78" t="s">
        <v>55</v>
      </c>
    </row>
    <row r="24" spans="1:9" ht="17.25" customHeight="1">
      <c r="A24" s="78">
        <v>123</v>
      </c>
      <c r="B24" s="78" t="s">
        <v>61</v>
      </c>
      <c r="C24" s="98" t="s">
        <v>37</v>
      </c>
      <c r="D24" s="99">
        <v>3.1</v>
      </c>
      <c r="E24" s="115">
        <v>0.2</v>
      </c>
      <c r="F24" s="101">
        <v>0</v>
      </c>
      <c r="G24" s="102"/>
      <c r="H24" s="97">
        <f>SUM(D24*F24)</f>
        <v>0</v>
      </c>
      <c r="I24" s="116"/>
    </row>
    <row r="25" spans="1:9" ht="15.75">
      <c r="A25" s="78">
        <v>186</v>
      </c>
      <c r="B25" s="78" t="s">
        <v>62</v>
      </c>
      <c r="C25" s="98" t="s">
        <v>37</v>
      </c>
      <c r="D25" s="99">
        <v>1.5</v>
      </c>
      <c r="E25" s="115">
        <v>0.15</v>
      </c>
      <c r="F25" s="101">
        <v>0</v>
      </c>
      <c r="G25" s="102"/>
      <c r="H25" s="97">
        <f>SUM(D25*F25)</f>
        <v>0</v>
      </c>
      <c r="I25" s="78" t="s">
        <v>55</v>
      </c>
    </row>
    <row r="26" spans="1:9" ht="17.25" customHeight="1">
      <c r="A26" s="78">
        <v>9250</v>
      </c>
      <c r="B26" s="78" t="s">
        <v>63</v>
      </c>
      <c r="C26" s="98" t="s">
        <v>37</v>
      </c>
      <c r="D26" s="99">
        <v>1.86</v>
      </c>
      <c r="E26" s="115">
        <v>0.4</v>
      </c>
      <c r="F26" s="101">
        <v>0</v>
      </c>
      <c r="G26" s="102"/>
      <c r="H26" s="97">
        <f>SUM(D26*F26)</f>
        <v>0</v>
      </c>
      <c r="I26" s="78"/>
    </row>
    <row r="27" spans="1:9" ht="17.25" customHeight="1">
      <c r="A27" s="78">
        <v>9253</v>
      </c>
      <c r="B27" s="78" t="s">
        <v>64</v>
      </c>
      <c r="C27" s="98" t="s">
        <v>37</v>
      </c>
      <c r="D27" s="99">
        <v>12.59</v>
      </c>
      <c r="E27" s="115">
        <v>0.02</v>
      </c>
      <c r="F27" s="101">
        <v>0</v>
      </c>
      <c r="G27" s="102"/>
      <c r="H27" s="97">
        <f>SUM(D27*F27)</f>
        <v>0</v>
      </c>
      <c r="I27" s="78"/>
    </row>
    <row r="28" spans="1:9" ht="17.25" customHeight="1">
      <c r="A28" s="78">
        <v>455</v>
      </c>
      <c r="B28" s="78" t="s">
        <v>65</v>
      </c>
      <c r="C28" s="98" t="s">
        <v>37</v>
      </c>
      <c r="D28" s="99">
        <v>2.16</v>
      </c>
      <c r="E28" s="115">
        <v>0.2</v>
      </c>
      <c r="F28" s="101">
        <v>0</v>
      </c>
      <c r="G28" s="102"/>
      <c r="H28" s="97">
        <f>SUM(D28*F28)</f>
        <v>0</v>
      </c>
      <c r="I28" s="78"/>
    </row>
    <row r="29" spans="1:9" ht="15.75" customHeight="1">
      <c r="A29" s="78">
        <v>86</v>
      </c>
      <c r="B29" s="78" t="s">
        <v>114</v>
      </c>
      <c r="C29" s="98" t="s">
        <v>37</v>
      </c>
      <c r="D29" s="99">
        <v>0.33</v>
      </c>
      <c r="E29" s="115">
        <v>0.3</v>
      </c>
      <c r="F29" s="101">
        <v>0</v>
      </c>
      <c r="G29" s="102"/>
      <c r="H29" s="97">
        <f>SUM(D29*F29)</f>
        <v>0</v>
      </c>
      <c r="I29" s="78" t="s">
        <v>66</v>
      </c>
    </row>
    <row r="30" spans="1:9" ht="15.75" customHeight="1">
      <c r="A30" s="78">
        <v>160</v>
      </c>
      <c r="B30" s="78" t="s">
        <v>67</v>
      </c>
      <c r="C30" s="98" t="s">
        <v>37</v>
      </c>
      <c r="D30" s="99">
        <v>2.8</v>
      </c>
      <c r="E30" s="115">
        <v>0.02</v>
      </c>
      <c r="F30" s="101">
        <v>0</v>
      </c>
      <c r="G30" s="102"/>
      <c r="H30" s="97">
        <f>SUM(D30*F30)</f>
        <v>0</v>
      </c>
      <c r="I30" s="78" t="s">
        <v>68</v>
      </c>
    </row>
    <row r="31" spans="1:9" ht="17.25" customHeight="1">
      <c r="A31" s="78">
        <v>9251</v>
      </c>
      <c r="B31" s="78" t="s">
        <v>69</v>
      </c>
      <c r="C31" s="98" t="s">
        <v>37</v>
      </c>
      <c r="D31" s="99">
        <v>4.19</v>
      </c>
      <c r="E31" s="115">
        <v>0.15</v>
      </c>
      <c r="F31" s="101">
        <v>0</v>
      </c>
      <c r="G31" s="102"/>
      <c r="H31" s="97">
        <f>SUM(D31*F31)</f>
        <v>0</v>
      </c>
      <c r="I31" s="116"/>
    </row>
    <row r="32" spans="1:9" ht="17.25" customHeight="1">
      <c r="A32" s="78">
        <v>15</v>
      </c>
      <c r="B32" s="91" t="s">
        <v>70</v>
      </c>
      <c r="C32" s="98" t="s">
        <v>37</v>
      </c>
      <c r="D32" s="99">
        <v>0.71</v>
      </c>
      <c r="E32" s="115">
        <v>0.3</v>
      </c>
      <c r="F32" s="101">
        <v>0</v>
      </c>
      <c r="G32" s="102"/>
      <c r="H32" s="97">
        <f>SUM(D32*F32)</f>
        <v>0</v>
      </c>
      <c r="I32" s="78"/>
    </row>
    <row r="33" spans="1:9" ht="17.25" customHeight="1">
      <c r="A33" s="78">
        <v>382</v>
      </c>
      <c r="B33" s="78" t="s">
        <v>71</v>
      </c>
      <c r="C33" s="98" t="s">
        <v>37</v>
      </c>
      <c r="D33" s="99">
        <v>2.4</v>
      </c>
      <c r="E33" s="115">
        <v>0.2</v>
      </c>
      <c r="F33" s="101">
        <v>0</v>
      </c>
      <c r="G33" s="102"/>
      <c r="H33" s="97">
        <f>SUM(D33*F33)</f>
        <v>0</v>
      </c>
      <c r="I33" s="78"/>
    </row>
    <row r="34" spans="1:9" ht="17.25" customHeight="1">
      <c r="A34" s="78">
        <v>163</v>
      </c>
      <c r="B34" s="78" t="s">
        <v>72</v>
      </c>
      <c r="C34" s="98" t="s">
        <v>37</v>
      </c>
      <c r="D34" s="99">
        <v>3.24</v>
      </c>
      <c r="E34" s="115">
        <v>0.05</v>
      </c>
      <c r="F34" s="101">
        <v>0</v>
      </c>
      <c r="G34" s="102"/>
      <c r="H34" s="97">
        <f>SUM(D34*F34)</f>
        <v>0</v>
      </c>
      <c r="I34" s="78"/>
    </row>
    <row r="35" spans="1:9" ht="17.25" customHeight="1">
      <c r="A35" s="78">
        <v>223</v>
      </c>
      <c r="B35" s="78" t="s">
        <v>73</v>
      </c>
      <c r="C35" s="98" t="s">
        <v>74</v>
      </c>
      <c r="D35" s="99">
        <v>0.9</v>
      </c>
      <c r="E35" s="115">
        <v>0.5</v>
      </c>
      <c r="F35" s="101">
        <v>0</v>
      </c>
      <c r="G35" s="102"/>
      <c r="H35" s="97">
        <f>SUM(D35*F35)</f>
        <v>0</v>
      </c>
      <c r="I35" s="78"/>
    </row>
    <row r="36" spans="1:9" ht="17.25" customHeight="1">
      <c r="A36" s="78">
        <v>288</v>
      </c>
      <c r="B36" s="78" t="s">
        <v>75</v>
      </c>
      <c r="C36" s="98" t="s">
        <v>37</v>
      </c>
      <c r="D36" s="99">
        <v>3.83</v>
      </c>
      <c r="E36" s="115">
        <v>0.2</v>
      </c>
      <c r="F36" s="101">
        <v>0</v>
      </c>
      <c r="G36" s="102"/>
      <c r="H36" s="97">
        <f>SUM(D36*F36)</f>
        <v>0</v>
      </c>
      <c r="I36" s="78"/>
    </row>
    <row r="37" spans="1:9" ht="17.25" customHeight="1">
      <c r="A37" s="78">
        <v>96</v>
      </c>
      <c r="B37" s="78" t="s">
        <v>76</v>
      </c>
      <c r="C37" s="98" t="s">
        <v>37</v>
      </c>
      <c r="D37" s="99">
        <v>0.7</v>
      </c>
      <c r="E37" s="115">
        <v>0.12</v>
      </c>
      <c r="F37" s="101">
        <v>0</v>
      </c>
      <c r="G37" s="102"/>
      <c r="H37" s="97">
        <f>SUM(D37*F37)</f>
        <v>0</v>
      </c>
      <c r="I37" s="78" t="s">
        <v>77</v>
      </c>
    </row>
    <row r="38" spans="1:9" ht="17.25" customHeight="1">
      <c r="A38" s="105"/>
      <c r="B38" s="105" t="s">
        <v>78</v>
      </c>
      <c r="C38" s="109"/>
      <c r="D38" s="109"/>
      <c r="E38" s="112"/>
      <c r="F38" s="112"/>
      <c r="G38" s="112"/>
      <c r="H38" s="105"/>
      <c r="I38" s="105"/>
    </row>
    <row r="39" spans="1:9" ht="17.25" customHeight="1">
      <c r="A39" s="78">
        <v>184</v>
      </c>
      <c r="B39" s="78" t="s">
        <v>80</v>
      </c>
      <c r="C39" s="98" t="s">
        <v>37</v>
      </c>
      <c r="D39" s="99">
        <v>4.55</v>
      </c>
      <c r="E39" s="115">
        <v>0.05</v>
      </c>
      <c r="F39" s="101">
        <v>0</v>
      </c>
      <c r="G39" s="102"/>
      <c r="H39" s="97"/>
      <c r="I39" s="78"/>
    </row>
    <row r="40" spans="1:9" ht="17.25" customHeight="1">
      <c r="A40" s="78">
        <v>51</v>
      </c>
      <c r="B40" s="78" t="s">
        <v>79</v>
      </c>
      <c r="C40" s="98" t="s">
        <v>37</v>
      </c>
      <c r="D40" s="99">
        <v>8.62</v>
      </c>
      <c r="E40" s="115">
        <v>0.15</v>
      </c>
      <c r="F40" s="101">
        <v>0</v>
      </c>
      <c r="G40" s="102"/>
      <c r="H40" s="97">
        <f>SUM(D40*F40)</f>
        <v>0</v>
      </c>
      <c r="I40" s="78"/>
    </row>
    <row r="41" spans="1:9" ht="17.25" customHeight="1">
      <c r="A41" s="105"/>
      <c r="B41" s="105" t="s">
        <v>81</v>
      </c>
      <c r="C41" s="109"/>
      <c r="D41" s="109"/>
      <c r="E41" s="112"/>
      <c r="F41" s="112"/>
      <c r="G41" s="112"/>
      <c r="H41" s="105"/>
      <c r="I41" s="105"/>
    </row>
    <row r="42" spans="1:9" ht="17.25" customHeight="1">
      <c r="A42" s="78"/>
      <c r="B42" s="78" t="s">
        <v>85</v>
      </c>
      <c r="C42" s="98" t="s">
        <v>37</v>
      </c>
      <c r="D42" s="99">
        <v>11.2</v>
      </c>
      <c r="E42" s="115">
        <v>0.15</v>
      </c>
      <c r="F42" s="101">
        <v>0</v>
      </c>
      <c r="G42" s="102"/>
      <c r="H42" s="97">
        <f>SUM(D42*F42)</f>
        <v>0</v>
      </c>
      <c r="I42" s="78"/>
    </row>
    <row r="43" spans="1:9" ht="17.25" customHeight="1">
      <c r="A43" s="78">
        <v>243</v>
      </c>
      <c r="B43" s="78" t="s">
        <v>83</v>
      </c>
      <c r="C43" s="98" t="s">
        <v>37</v>
      </c>
      <c r="D43" s="99">
        <v>12.33</v>
      </c>
      <c r="E43" s="115">
        <v>0.05</v>
      </c>
      <c r="F43" s="101">
        <v>0</v>
      </c>
      <c r="G43" s="102"/>
      <c r="H43" s="97">
        <f>SUM(D43*F43)</f>
        <v>0</v>
      </c>
      <c r="I43" s="78"/>
    </row>
    <row r="44" spans="1:9" ht="17.25" customHeight="1">
      <c r="A44" s="78">
        <v>1</v>
      </c>
      <c r="B44" s="78" t="s">
        <v>84</v>
      </c>
      <c r="C44" s="98" t="s">
        <v>37</v>
      </c>
      <c r="D44" s="99">
        <v>0.39</v>
      </c>
      <c r="E44" s="115">
        <v>0.3</v>
      </c>
      <c r="F44" s="101">
        <v>0</v>
      </c>
      <c r="G44" s="102"/>
      <c r="H44" s="97">
        <f>SUM(D44*F44)</f>
        <v>0</v>
      </c>
      <c r="I44" s="78"/>
    </row>
    <row r="45" spans="1:9" ht="17.25" customHeight="1">
      <c r="A45" s="78">
        <v>43</v>
      </c>
      <c r="B45" s="78" t="s">
        <v>86</v>
      </c>
      <c r="C45" s="98" t="s">
        <v>37</v>
      </c>
      <c r="D45" s="99">
        <v>1.49</v>
      </c>
      <c r="E45" s="115">
        <v>0.1</v>
      </c>
      <c r="F45" s="101">
        <v>0</v>
      </c>
      <c r="G45" s="102"/>
      <c r="H45" s="97">
        <f>SUM(D45*F45)</f>
        <v>0</v>
      </c>
      <c r="I45" s="78"/>
    </row>
    <row r="46" spans="1:9" ht="17.25" customHeight="1">
      <c r="A46" s="78">
        <v>388</v>
      </c>
      <c r="B46" s="78" t="s">
        <v>87</v>
      </c>
      <c r="C46" s="98" t="s">
        <v>37</v>
      </c>
      <c r="D46" s="99">
        <v>3.6</v>
      </c>
      <c r="E46" s="115">
        <v>0.15</v>
      </c>
      <c r="F46" s="101">
        <v>0</v>
      </c>
      <c r="G46" s="102"/>
      <c r="H46" s="97">
        <f>SUM(D46*F46)</f>
        <v>0</v>
      </c>
      <c r="I46" s="78"/>
    </row>
    <row r="47" spans="1:9" ht="17.25" customHeight="1">
      <c r="A47" s="78">
        <v>9279</v>
      </c>
      <c r="B47" s="78" t="s">
        <v>82</v>
      </c>
      <c r="C47" s="98" t="s">
        <v>37</v>
      </c>
      <c r="D47" s="99">
        <v>7.04</v>
      </c>
      <c r="E47" s="115">
        <v>0.15</v>
      </c>
      <c r="F47" s="101">
        <v>0</v>
      </c>
      <c r="G47" s="102"/>
      <c r="H47" s="97">
        <f>SUM(D47*F47)</f>
        <v>0</v>
      </c>
      <c r="I47" s="78"/>
    </row>
    <row r="48" spans="1:9" ht="17.25" customHeight="1">
      <c r="A48" s="78">
        <v>3</v>
      </c>
      <c r="B48" s="78" t="s">
        <v>88</v>
      </c>
      <c r="C48" s="98" t="s">
        <v>37</v>
      </c>
      <c r="D48" s="99">
        <v>0.7</v>
      </c>
      <c r="E48" s="115">
        <v>0.25</v>
      </c>
      <c r="F48" s="101">
        <v>0</v>
      </c>
      <c r="G48" s="102"/>
      <c r="H48" s="97">
        <f>SUM(D48*F48)</f>
        <v>0</v>
      </c>
      <c r="I48" s="78"/>
    </row>
    <row r="49" spans="1:9" ht="17.25" customHeight="1">
      <c r="A49" s="105"/>
      <c r="B49" s="105" t="s">
        <v>89</v>
      </c>
      <c r="C49" s="109"/>
      <c r="D49" s="109"/>
      <c r="E49" s="112"/>
      <c r="F49" s="112"/>
      <c r="G49" s="112"/>
      <c r="H49" s="105"/>
      <c r="I49" s="105"/>
    </row>
    <row r="50" spans="1:9" ht="17.25" customHeight="1">
      <c r="A50" s="78">
        <v>192</v>
      </c>
      <c r="B50" s="78" t="s">
        <v>90</v>
      </c>
      <c r="C50" s="98" t="s">
        <v>44</v>
      </c>
      <c r="D50" s="99">
        <v>16.5</v>
      </c>
      <c r="E50" s="115">
        <v>0.03</v>
      </c>
      <c r="F50" s="101">
        <v>0</v>
      </c>
      <c r="G50" s="102"/>
      <c r="H50" s="97">
        <f>SUM(D50*F50)</f>
        <v>0</v>
      </c>
      <c r="I50" s="78"/>
    </row>
    <row r="51" spans="1:9" ht="17.25" customHeight="1">
      <c r="A51" s="78">
        <v>408</v>
      </c>
      <c r="B51" s="78" t="s">
        <v>92</v>
      </c>
      <c r="C51" s="98" t="s">
        <v>37</v>
      </c>
      <c r="D51" s="99">
        <v>9.827</v>
      </c>
      <c r="E51" s="115">
        <v>0.15</v>
      </c>
      <c r="F51" s="101">
        <v>0</v>
      </c>
      <c r="G51" s="102"/>
      <c r="H51" s="97">
        <f>SUM(D51*F51)</f>
        <v>0</v>
      </c>
      <c r="I51" s="78"/>
    </row>
    <row r="52" spans="1:9" ht="17.25" customHeight="1">
      <c r="A52" s="78">
        <v>165</v>
      </c>
      <c r="B52" s="78" t="s">
        <v>91</v>
      </c>
      <c r="C52" s="98" t="s">
        <v>44</v>
      </c>
      <c r="D52" s="99">
        <v>6.66</v>
      </c>
      <c r="E52" s="115">
        <v>0.2</v>
      </c>
      <c r="F52" s="101">
        <v>0</v>
      </c>
      <c r="G52" s="102"/>
      <c r="H52" s="97">
        <f>SUM(D52*F52)</f>
        <v>0</v>
      </c>
      <c r="I52" s="78"/>
    </row>
    <row r="53" spans="1:9" ht="17.25" customHeight="1">
      <c r="A53" s="105"/>
      <c r="B53" s="105" t="s">
        <v>93</v>
      </c>
      <c r="C53" s="109"/>
      <c r="D53" s="109"/>
      <c r="E53" s="112"/>
      <c r="F53" s="112"/>
      <c r="G53" s="112"/>
      <c r="H53" s="105"/>
      <c r="I53" s="105"/>
    </row>
    <row r="54" spans="1:9" ht="17.25" customHeight="1">
      <c r="A54" s="78">
        <v>37</v>
      </c>
      <c r="B54" s="78" t="s">
        <v>94</v>
      </c>
      <c r="C54" s="98" t="s">
        <v>37</v>
      </c>
      <c r="D54" s="99">
        <v>6.37</v>
      </c>
      <c r="E54" s="115">
        <v>0.05</v>
      </c>
      <c r="F54" s="101">
        <v>0</v>
      </c>
      <c r="G54" s="102"/>
      <c r="H54" s="97">
        <f>SUM(D54*F54)</f>
        <v>0</v>
      </c>
      <c r="I54" s="78"/>
    </row>
    <row r="55" spans="1:9" ht="17.25" customHeight="1">
      <c r="A55" s="117"/>
      <c r="B55" s="118" t="s">
        <v>99</v>
      </c>
      <c r="C55" s="119" t="s">
        <v>51</v>
      </c>
      <c r="D55" s="93"/>
      <c r="E55" s="120">
        <v>2</v>
      </c>
      <c r="F55" s="121"/>
      <c r="G55" s="121"/>
      <c r="H55" s="97">
        <f>SUM(D55*F55)</f>
        <v>0</v>
      </c>
      <c r="I55" s="117"/>
    </row>
    <row r="56" spans="1:9" ht="17.25" customHeight="1">
      <c r="A56" s="117"/>
      <c r="B56" s="122" t="s">
        <v>100</v>
      </c>
      <c r="C56" s="119" t="s">
        <v>101</v>
      </c>
      <c r="D56" s="93"/>
      <c r="E56" s="120">
        <v>5</v>
      </c>
      <c r="F56" s="121"/>
      <c r="G56" s="121"/>
      <c r="H56" s="97">
        <f>SUM(D56*F56)</f>
        <v>0</v>
      </c>
      <c r="I56" s="117"/>
    </row>
    <row r="57" spans="1:9" ht="17.25" customHeight="1">
      <c r="A57" s="78">
        <v>38</v>
      </c>
      <c r="B57" s="78" t="s">
        <v>95</v>
      </c>
      <c r="C57" s="98" t="s">
        <v>37</v>
      </c>
      <c r="D57" s="99">
        <v>3.53</v>
      </c>
      <c r="E57" s="115">
        <v>0.02</v>
      </c>
      <c r="F57" s="101">
        <v>0</v>
      </c>
      <c r="G57" s="102"/>
      <c r="H57" s="97">
        <f>SUM(D57*F57)</f>
        <v>0</v>
      </c>
      <c r="I57" s="78"/>
    </row>
    <row r="58" spans="1:9" ht="17.25" customHeight="1">
      <c r="A58" s="78">
        <v>441</v>
      </c>
      <c r="B58" s="78" t="s">
        <v>98</v>
      </c>
      <c r="C58" s="98" t="s">
        <v>37</v>
      </c>
      <c r="D58" s="99">
        <v>48.75</v>
      </c>
      <c r="E58" s="115">
        <v>0.02</v>
      </c>
      <c r="F58" s="101">
        <v>0</v>
      </c>
      <c r="G58" s="102"/>
      <c r="H58" s="97">
        <f>SUM(D58*F58)</f>
        <v>0</v>
      </c>
      <c r="I58" s="78"/>
    </row>
    <row r="59" spans="1:9" ht="15">
      <c r="A59" s="117"/>
      <c r="B59" s="118" t="s">
        <v>102</v>
      </c>
      <c r="C59" s="119" t="s">
        <v>51</v>
      </c>
      <c r="D59" s="93"/>
      <c r="E59" s="120">
        <v>2</v>
      </c>
      <c r="F59" s="121"/>
      <c r="G59" s="121"/>
      <c r="H59" s="97">
        <f>SUM(D59*F59)</f>
        <v>0</v>
      </c>
      <c r="I59" s="117"/>
    </row>
    <row r="60" spans="1:9" ht="17.25" customHeight="1">
      <c r="A60" s="117"/>
      <c r="B60" s="118" t="s">
        <v>106</v>
      </c>
      <c r="C60" s="119" t="s">
        <v>101</v>
      </c>
      <c r="D60" s="93"/>
      <c r="E60" s="120">
        <v>20</v>
      </c>
      <c r="F60" s="121"/>
      <c r="G60" s="121"/>
      <c r="H60" s="97">
        <f>SUM(D60*F60)</f>
        <v>0</v>
      </c>
      <c r="I60" s="117"/>
    </row>
    <row r="61" spans="1:9" ht="15.75" customHeight="1">
      <c r="A61" s="117"/>
      <c r="B61" s="118" t="s">
        <v>103</v>
      </c>
      <c r="C61" s="119" t="s">
        <v>101</v>
      </c>
      <c r="D61" s="93"/>
      <c r="E61" s="120">
        <v>3</v>
      </c>
      <c r="F61" s="121"/>
      <c r="G61" s="121"/>
      <c r="H61" s="97">
        <f>SUM(D61*F61)</f>
        <v>0</v>
      </c>
      <c r="I61" s="117"/>
    </row>
    <row r="62" spans="1:9" ht="17.25" customHeight="1">
      <c r="A62" s="117"/>
      <c r="B62" s="118" t="s">
        <v>107</v>
      </c>
      <c r="C62" s="119" t="s">
        <v>101</v>
      </c>
      <c r="D62" s="93"/>
      <c r="E62" s="120">
        <v>20</v>
      </c>
      <c r="F62" s="121"/>
      <c r="G62" s="121"/>
      <c r="H62" s="97">
        <f>SUM(D62*F62)</f>
        <v>0</v>
      </c>
      <c r="I62" s="117"/>
    </row>
    <row r="63" spans="1:9" ht="17.25" customHeight="1">
      <c r="A63" s="117"/>
      <c r="B63" s="118" t="s">
        <v>104</v>
      </c>
      <c r="C63" s="119" t="s">
        <v>101</v>
      </c>
      <c r="D63" s="93"/>
      <c r="E63" s="120">
        <v>5</v>
      </c>
      <c r="F63" s="121"/>
      <c r="G63" s="121"/>
      <c r="H63" s="97">
        <f>SUM(D63*F63)</f>
        <v>0</v>
      </c>
      <c r="I63" s="117"/>
    </row>
    <row r="64" spans="1:9" ht="17.25" customHeight="1">
      <c r="A64" s="117"/>
      <c r="B64" s="118" t="s">
        <v>105</v>
      </c>
      <c r="C64" s="119" t="s">
        <v>101</v>
      </c>
      <c r="D64" s="93"/>
      <c r="E64" s="120">
        <v>5</v>
      </c>
      <c r="F64" s="121"/>
      <c r="G64" s="121"/>
      <c r="H64" s="97">
        <f>SUM(D64*F64)</f>
        <v>0</v>
      </c>
      <c r="I64" s="117"/>
    </row>
    <row r="65" spans="1:9" ht="17.25" customHeight="1">
      <c r="A65" s="117"/>
      <c r="B65" s="118" t="s">
        <v>108</v>
      </c>
      <c r="C65" s="119" t="s">
        <v>51</v>
      </c>
      <c r="D65" s="93"/>
      <c r="E65" s="120">
        <v>2</v>
      </c>
      <c r="F65" s="121"/>
      <c r="G65" s="121"/>
      <c r="H65" s="97">
        <f>SUM(D65*F65)</f>
        <v>0</v>
      </c>
      <c r="I65" s="117"/>
    </row>
    <row r="66" spans="1:9" ht="17.25" customHeight="1">
      <c r="A66" s="117"/>
      <c r="B66" s="118" t="s">
        <v>109</v>
      </c>
      <c r="C66" s="119" t="s">
        <v>37</v>
      </c>
      <c r="D66" s="93">
        <v>126.92</v>
      </c>
      <c r="E66" s="120">
        <v>0.01</v>
      </c>
      <c r="F66" s="101">
        <v>0</v>
      </c>
      <c r="G66" s="121"/>
      <c r="H66" s="97">
        <f>SUM(D66*F66)</f>
        <v>0</v>
      </c>
      <c r="I66" s="117"/>
    </row>
    <row r="67" spans="1:9" ht="17.25" customHeight="1">
      <c r="A67" s="78">
        <v>67</v>
      </c>
      <c r="B67" s="78" t="s">
        <v>96</v>
      </c>
      <c r="C67" s="98" t="s">
        <v>44</v>
      </c>
      <c r="D67" s="99">
        <v>3.02</v>
      </c>
      <c r="E67" s="115">
        <v>0.05</v>
      </c>
      <c r="F67" s="101">
        <v>0</v>
      </c>
      <c r="G67" s="102"/>
      <c r="H67" s="97">
        <f>SUM(D67*F67)</f>
        <v>0</v>
      </c>
      <c r="I67" s="78"/>
    </row>
    <row r="68" spans="1:9" ht="17.25" customHeight="1">
      <c r="A68" s="78">
        <v>67</v>
      </c>
      <c r="B68" s="78" t="s">
        <v>97</v>
      </c>
      <c r="C68" s="98" t="s">
        <v>44</v>
      </c>
      <c r="D68" s="99">
        <v>3.02</v>
      </c>
      <c r="E68" s="115">
        <v>0.05</v>
      </c>
      <c r="F68" s="101">
        <v>0</v>
      </c>
      <c r="G68" s="102"/>
      <c r="H68" s="97">
        <f>SUM(D68*F68)</f>
        <v>0</v>
      </c>
      <c r="I68" s="78"/>
    </row>
    <row r="69" spans="1:9" ht="17.25" customHeight="1">
      <c r="A69" s="90"/>
      <c r="B69" s="123" t="s">
        <v>110</v>
      </c>
      <c r="C69" s="93"/>
      <c r="D69" s="93"/>
      <c r="E69" s="96"/>
      <c r="F69" s="96"/>
      <c r="G69" s="96"/>
      <c r="H69" s="90"/>
      <c r="I69" s="90"/>
    </row>
    <row r="70" spans="1:9" ht="17.25" customHeight="1">
      <c r="A70" s="90"/>
      <c r="B70" s="123" t="s">
        <v>111</v>
      </c>
      <c r="C70" s="93"/>
      <c r="D70" s="93"/>
      <c r="E70" s="96"/>
      <c r="F70" s="96"/>
      <c r="G70" s="96"/>
      <c r="H70" s="90"/>
      <c r="I70" s="90"/>
    </row>
    <row r="71" spans="1:9" ht="17.25" customHeight="1">
      <c r="A71" s="90"/>
      <c r="B71" s="123" t="s">
        <v>112</v>
      </c>
      <c r="C71" s="93"/>
      <c r="D71" s="93"/>
      <c r="E71" s="96"/>
      <c r="F71" s="96"/>
      <c r="G71" s="96"/>
      <c r="H71" s="90"/>
      <c r="I71" s="90"/>
    </row>
  </sheetData>
  <sheetProtection/>
  <mergeCells count="1">
    <mergeCell ref="C2:G2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  <headerFooter alignWithMargins="0">
    <oddFooter>&amp;C&amp;12&amp;K000000&amp;P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PĆĀ¤rimets</dc:creator>
  <cp:keywords/>
  <dc:description/>
  <cp:lastModifiedBy>Anne Mäe</cp:lastModifiedBy>
  <dcterms:created xsi:type="dcterms:W3CDTF">2018-11-16T06:49:23Z</dcterms:created>
  <dcterms:modified xsi:type="dcterms:W3CDTF">2018-11-22T11:31:42Z</dcterms:modified>
  <cp:category/>
  <cp:version/>
  <cp:contentType/>
  <cp:contentStatus/>
</cp:coreProperties>
</file>