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du\Users\anne.mae\Documents\Kuldne Kulp ja Kelner\2021 Kokavõistlused\Kuldne Kulp 2021\"/>
    </mc:Choice>
  </mc:AlternateContent>
  <bookViews>
    <workbookView xWindow="0" yWindow="0" windowWidth="28800" windowHeight="11535" activeTab="3"/>
  </bookViews>
  <sheets>
    <sheet name="Registreerimisleht " sheetId="1" r:id="rId1"/>
    <sheet name="Pearoa tehn.kaart " sheetId="2" r:id="rId2"/>
    <sheet name="Dessert tehn.kaart " sheetId="3" r:id="rId3"/>
    <sheet name="Tellimisleht_Toidukorv 2021" sheetId="4" r:id="rId4"/>
    <sheet name="Tööplaan" sheetId="5" r:id="rId5"/>
  </sheets>
  <calcPr calcId="191029"/>
</workbook>
</file>

<file path=xl/calcChain.xml><?xml version="1.0" encoding="utf-8"?>
<calcChain xmlns="http://schemas.openxmlformats.org/spreadsheetml/2006/main">
  <c r="H61" i="4" l="1"/>
  <c r="H43" i="4"/>
  <c r="H67" i="4"/>
  <c r="H66" i="4"/>
  <c r="H65" i="4"/>
  <c r="H64" i="4"/>
  <c r="H63" i="4"/>
  <c r="H60" i="4"/>
  <c r="H59" i="4"/>
  <c r="H58" i="4"/>
  <c r="H57" i="4"/>
  <c r="H56" i="4"/>
  <c r="H55" i="4"/>
  <c r="H54" i="4"/>
  <c r="H52" i="4"/>
  <c r="H51" i="4"/>
  <c r="H50" i="4"/>
  <c r="H49" i="4"/>
  <c r="H48" i="4"/>
  <c r="H47" i="4"/>
  <c r="H46" i="4"/>
  <c r="H45" i="4"/>
  <c r="H42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7" i="4"/>
  <c r="H14" i="4"/>
  <c r="H13" i="4"/>
  <c r="H11" i="4"/>
  <c r="H9" i="4"/>
  <c r="H7" i="4"/>
  <c r="H5" i="4"/>
  <c r="I2" i="4" l="1"/>
</calcChain>
</file>

<file path=xl/sharedStrings.xml><?xml version="1.0" encoding="utf-8"?>
<sst xmlns="http://schemas.openxmlformats.org/spreadsheetml/2006/main" count="162" uniqueCount="104">
  <si>
    <t>KULDNE KULP 2021</t>
  </si>
  <si>
    <t>Nimi</t>
  </si>
  <si>
    <t>Õpperühm</t>
  </si>
  <si>
    <t>Telefoninumber</t>
  </si>
  <si>
    <t>Meiliaadress</t>
  </si>
  <si>
    <t>Juhendaja nimi</t>
  </si>
  <si>
    <t>Pearoa nimetus</t>
  </si>
  <si>
    <t>Desserdi nimetus</t>
  </si>
  <si>
    <t xml:space="preserve">
Pearoa foto</t>
  </si>
  <si>
    <t xml:space="preserve">
</t>
  </si>
  <si>
    <t xml:space="preserve">
Desserdi foto</t>
  </si>
  <si>
    <t>portsjoni kaal  g</t>
  </si>
  <si>
    <t>valmistatavaid portsjoneid kokku</t>
  </si>
  <si>
    <t>Toiduained</t>
  </si>
  <si>
    <t>Ühik</t>
  </si>
  <si>
    <t>Valmistamine:</t>
  </si>
  <si>
    <t>Kuldne Kulp 2021
TOIDUKORV/
TELLIMISLEHT</t>
  </si>
  <si>
    <t xml:space="preserve">Võistleja nimi, õpperühm:
</t>
  </si>
  <si>
    <t xml:space="preserve">Eeldatav summa kokku </t>
  </si>
  <si>
    <t>kood</t>
  </si>
  <si>
    <t>Tooraine</t>
  </si>
  <si>
    <t>Ostuhind</t>
  </si>
  <si>
    <t>Kuldne Kulp</t>
  </si>
  <si>
    <t xml:space="preserve">Tellitav kogus </t>
  </si>
  <si>
    <t>Tegelik kogus</t>
  </si>
  <si>
    <t>Summa</t>
  </si>
  <si>
    <t>Märkused</t>
  </si>
  <si>
    <t>Kohustuslik tooraine</t>
  </si>
  <si>
    <t>Seasisefilee</t>
  </si>
  <si>
    <t>kg</t>
  </si>
  <si>
    <t>Lihatoode</t>
  </si>
  <si>
    <t>Sea kõhukelme</t>
  </si>
  <si>
    <t>Piim ja piimatooted</t>
  </si>
  <si>
    <t>Piim 2,50 %</t>
  </si>
  <si>
    <t>l</t>
  </si>
  <si>
    <t>Vahukoor 35%</t>
  </si>
  <si>
    <t>Rasvad</t>
  </si>
  <si>
    <t>Toiduõli</t>
  </si>
  <si>
    <t>Fritüüriõli</t>
  </si>
  <si>
    <t>Munatooted</t>
  </si>
  <si>
    <t>tk</t>
  </si>
  <si>
    <t>Puu-ja köögiviljad,marjad</t>
  </si>
  <si>
    <t>Astelpaju</t>
  </si>
  <si>
    <t>Apelsin</t>
  </si>
  <si>
    <t>Ingverijuur</t>
  </si>
  <si>
    <t>Juurseller</t>
  </si>
  <si>
    <t>Küüslauk</t>
  </si>
  <si>
    <t>Maapirn</t>
  </si>
  <si>
    <t>Muskaatkõrvits</t>
  </si>
  <si>
    <t>Pastinaak</t>
  </si>
  <si>
    <t xml:space="preserve">Peet </t>
  </si>
  <si>
    <t>Petersell (värske, leht)</t>
  </si>
  <si>
    <t>Porgand</t>
  </si>
  <si>
    <t>Sidrun</t>
  </si>
  <si>
    <t>Šalottsibul</t>
  </si>
  <si>
    <t>pott</t>
  </si>
  <si>
    <t>Vaarikas (külmut)</t>
  </si>
  <si>
    <t>Kuivatatud puuvili,pähklid,seemned</t>
  </si>
  <si>
    <t>Kookoshelbed</t>
  </si>
  <si>
    <t>Mandlid, terved</t>
  </si>
  <si>
    <t>Kuivained</t>
  </si>
  <si>
    <t>Maisitärklis</t>
  </si>
  <si>
    <t xml:space="preserve">Nisujahu </t>
  </si>
  <si>
    <t>Puudersuhkur</t>
  </si>
  <si>
    <t>Odrakruubid</t>
  </si>
  <si>
    <t>Suhkur</t>
  </si>
  <si>
    <t>Muu</t>
  </si>
  <si>
    <t>Brändi</t>
  </si>
  <si>
    <t>Demi glace</t>
  </si>
  <si>
    <t>Meesinep, Põltsamaa</t>
  </si>
  <si>
    <t>Mesi</t>
  </si>
  <si>
    <t>Sokolaadi kuvertüür (valge)</t>
  </si>
  <si>
    <t>Sokolaadi kuvertüür (tume)</t>
  </si>
  <si>
    <t>Punane  vein (kuiv)</t>
  </si>
  <si>
    <t>Maitseained</t>
  </si>
  <si>
    <t>Kakaopulber</t>
  </si>
  <si>
    <t>Küpsetuspulber</t>
  </si>
  <si>
    <t>Vanillipasta</t>
  </si>
  <si>
    <t>Veiniäädikas (punane)</t>
  </si>
  <si>
    <t>Veiniäädikas (valge)</t>
  </si>
  <si>
    <t xml:space="preserve">NB! Iga võistleja kirjutab tellimislehele oma nime ja vajaminevad kogused </t>
  </si>
  <si>
    <t>PALUN RIDU MITTE KUSTUTADA EGA VAHETADA!</t>
  </si>
  <si>
    <t>1,0</t>
  </si>
  <si>
    <t>2 tükki à 500g</t>
  </si>
  <si>
    <t>MINU TÖÖPLAAN</t>
  </si>
  <si>
    <t>Kreeka jogurt (maitsestamata) Saare</t>
  </si>
  <si>
    <t>Või 82%</t>
  </si>
  <si>
    <t>Panko</t>
  </si>
  <si>
    <t>Želatiin (leht)</t>
  </si>
  <si>
    <t>Maitseainetest võib kasutada kõiki õppeköögis olevaid maitseaineid</t>
  </si>
  <si>
    <t>Metsapähkel</t>
  </si>
  <si>
    <t>Valge vein (kuiv)</t>
  </si>
  <si>
    <t>Pirn (Conference)</t>
  </si>
  <si>
    <t>Kanamuna M</t>
  </si>
  <si>
    <t>Kartul (Laura)</t>
  </si>
  <si>
    <t>Õun (Granny Smith)</t>
  </si>
  <si>
    <t>Toortatrajahu Remedyway</t>
  </si>
  <si>
    <t>Till (värske)</t>
  </si>
  <si>
    <t>Tüümian (värske)</t>
  </si>
  <si>
    <t>Pohl (külmutatud)</t>
  </si>
  <si>
    <t>Münt (värske)</t>
  </si>
  <si>
    <t>Kogus</t>
  </si>
  <si>
    <t>PEAROA NIMETUS</t>
  </si>
  <si>
    <t>DESSERDI NIMETUS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</si>
</sst>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indexed="8"/>
      <name val="Helvetica Neue"/>
    </font>
    <font>
      <b/>
      <sz val="27"/>
      <color indexed="8"/>
      <name val="Times New Roman"/>
    </font>
    <font>
      <b/>
      <sz val="24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sz val="12"/>
      <color indexed="13"/>
      <name val="Lucida Grande"/>
    </font>
    <font>
      <sz val="12"/>
      <color indexed="8"/>
      <name val="Lucida Grande"/>
    </font>
    <font>
      <b/>
      <sz val="12"/>
      <color indexed="8"/>
      <name val="Lucida Grande"/>
    </font>
    <font>
      <b/>
      <sz val="12"/>
      <color indexed="14"/>
      <name val="Lucida Grande"/>
    </font>
    <font>
      <sz val="12"/>
      <color indexed="14"/>
      <name val="Lucida Grande"/>
    </font>
    <font>
      <b/>
      <sz val="11"/>
      <color indexed="8"/>
      <name val="Helvetica Neue"/>
      <charset val="186"/>
    </font>
    <font>
      <sz val="12"/>
      <color theme="1"/>
      <name val="Lucida Grande"/>
    </font>
    <font>
      <sz val="12"/>
      <color indexed="8"/>
      <name val="Lucida Grande"/>
      <charset val="186"/>
    </font>
    <font>
      <b/>
      <sz val="12"/>
      <color indexed="8"/>
      <name val="Lucida Grande"/>
      <charset val="186"/>
    </font>
    <font>
      <sz val="12"/>
      <name val="Lucida Grande"/>
    </font>
    <font>
      <b/>
      <sz val="14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37"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2" borderId="5" xfId="0" applyFont="1" applyFill="1" applyBorder="1" applyAlignment="1">
      <alignment vertical="top"/>
    </xf>
    <xf numFmtId="0" fontId="0" fillId="2" borderId="6" xfId="0" applyFont="1" applyFill="1" applyBorder="1" applyAlignment="1">
      <alignment vertical="top"/>
    </xf>
    <xf numFmtId="0" fontId="3" fillId="2" borderId="1" xfId="0" applyFont="1" applyFill="1" applyBorder="1" applyAlignment="1"/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0" fillId="2" borderId="10" xfId="0" applyFont="1" applyFill="1" applyBorder="1" applyAlignment="1">
      <alignment vertical="top"/>
    </xf>
    <xf numFmtId="0" fontId="0" fillId="2" borderId="11" xfId="0" applyFont="1" applyFill="1" applyBorder="1" applyAlignment="1">
      <alignment vertical="top"/>
    </xf>
    <xf numFmtId="49" fontId="4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2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6" xfId="0" applyFont="1" applyFill="1" applyBorder="1" applyAlignment="1">
      <alignment vertical="top"/>
    </xf>
    <xf numFmtId="0" fontId="3" fillId="2" borderId="17" xfId="0" applyFont="1" applyFill="1" applyBorder="1" applyAlignment="1">
      <alignment vertical="top"/>
    </xf>
    <xf numFmtId="49" fontId="4" fillId="2" borderId="18" xfId="0" applyNumberFormat="1" applyFont="1" applyFill="1" applyBorder="1" applyAlignment="1">
      <alignment vertical="top" wrapText="1"/>
    </xf>
    <xf numFmtId="49" fontId="3" fillId="2" borderId="19" xfId="0" applyNumberFormat="1" applyFont="1" applyFill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3" fillId="2" borderId="21" xfId="0" applyNumberFormat="1" applyFont="1" applyFill="1" applyBorder="1" applyAlignment="1">
      <alignment vertical="top" wrapText="1"/>
    </xf>
    <xf numFmtId="0" fontId="0" fillId="2" borderId="22" xfId="0" applyFont="1" applyFill="1" applyBorder="1" applyAlignment="1">
      <alignment vertical="top"/>
    </xf>
    <xf numFmtId="0" fontId="0" fillId="2" borderId="23" xfId="0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7" fillId="2" borderId="18" xfId="0" applyFont="1" applyFill="1" applyBorder="1" applyAlignment="1">
      <alignment vertical="top"/>
    </xf>
    <xf numFmtId="0" fontId="7" fillId="2" borderId="26" xfId="0" applyFont="1" applyFill="1" applyBorder="1" applyAlignment="1">
      <alignment vertical="top"/>
    </xf>
    <xf numFmtId="0" fontId="7" fillId="2" borderId="26" xfId="0" applyFont="1" applyFill="1" applyBorder="1" applyAlignment="1">
      <alignment horizontal="center" vertical="top"/>
    </xf>
    <xf numFmtId="0" fontId="7" fillId="2" borderId="26" xfId="0" applyFont="1" applyFill="1" applyBorder="1" applyAlignment="1">
      <alignment horizontal="right" vertical="top"/>
    </xf>
    <xf numFmtId="0" fontId="7" fillId="2" borderId="27" xfId="0" applyFont="1" applyFill="1" applyBorder="1" applyAlignment="1">
      <alignment vertical="top"/>
    </xf>
    <xf numFmtId="0" fontId="8" fillId="2" borderId="28" xfId="0" applyFont="1" applyFill="1" applyBorder="1" applyAlignment="1"/>
    <xf numFmtId="49" fontId="9" fillId="2" borderId="24" xfId="0" applyNumberFormat="1" applyFont="1" applyFill="1" applyBorder="1" applyAlignment="1">
      <alignment vertical="top" wrapText="1"/>
    </xf>
    <xf numFmtId="49" fontId="10" fillId="2" borderId="24" xfId="0" applyNumberFormat="1" applyFont="1" applyFill="1" applyBorder="1" applyAlignment="1">
      <alignment wrapText="1"/>
    </xf>
    <xf numFmtId="2" fontId="10" fillId="2" borderId="24" xfId="0" applyNumberFormat="1" applyFont="1" applyFill="1" applyBorder="1" applyAlignment="1"/>
    <xf numFmtId="49" fontId="8" fillId="2" borderId="24" xfId="0" applyNumberFormat="1" applyFont="1" applyFill="1" applyBorder="1" applyAlignment="1"/>
    <xf numFmtId="49" fontId="9" fillId="2" borderId="24" xfId="0" applyNumberFormat="1" applyFont="1" applyFill="1" applyBorder="1" applyAlignment="1"/>
    <xf numFmtId="49" fontId="9" fillId="2" borderId="24" xfId="0" applyNumberFormat="1" applyFont="1" applyFill="1" applyBorder="1" applyAlignment="1">
      <alignment horizontal="center"/>
    </xf>
    <xf numFmtId="49" fontId="9" fillId="2" borderId="24" xfId="0" applyNumberFormat="1" applyFont="1" applyFill="1" applyBorder="1" applyAlignment="1">
      <alignment horizontal="center" wrapText="1"/>
    </xf>
    <xf numFmtId="49" fontId="10" fillId="2" borderId="24" xfId="0" applyNumberFormat="1" applyFont="1" applyFill="1" applyBorder="1" applyAlignment="1"/>
    <xf numFmtId="0" fontId="8" fillId="3" borderId="24" xfId="0" applyFont="1" applyFill="1" applyBorder="1" applyAlignment="1"/>
    <xf numFmtId="49" fontId="9" fillId="3" borderId="24" xfId="0" applyNumberFormat="1" applyFont="1" applyFill="1" applyBorder="1" applyAlignment="1"/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right"/>
    </xf>
    <xf numFmtId="0" fontId="8" fillId="2" borderId="24" xfId="0" applyFont="1" applyFill="1" applyBorder="1" applyAlignment="1">
      <alignment vertical="top"/>
    </xf>
    <xf numFmtId="49" fontId="8" fillId="2" borderId="24" xfId="0" applyNumberFormat="1" applyFont="1" applyFill="1" applyBorder="1" applyAlignment="1">
      <alignment vertical="top" wrapText="1"/>
    </xf>
    <xf numFmtId="49" fontId="8" fillId="2" borderId="24" xfId="0" applyNumberFormat="1" applyFont="1" applyFill="1" applyBorder="1" applyAlignment="1">
      <alignment horizontal="center" vertical="top" wrapText="1"/>
    </xf>
    <xf numFmtId="0" fontId="8" fillId="2" borderId="24" xfId="0" applyNumberFormat="1" applyFont="1" applyFill="1" applyBorder="1" applyAlignment="1">
      <alignment horizontal="center" vertical="top"/>
    </xf>
    <xf numFmtId="49" fontId="9" fillId="3" borderId="24" xfId="0" applyNumberFormat="1" applyFont="1" applyFill="1" applyBorder="1" applyAlignment="1">
      <alignment horizontal="right" vertical="top" wrapText="1"/>
    </xf>
    <xf numFmtId="164" fontId="9" fillId="2" borderId="24" xfId="0" applyNumberFormat="1" applyFont="1" applyFill="1" applyBorder="1" applyAlignment="1">
      <alignment horizontal="right" vertical="top"/>
    </xf>
    <xf numFmtId="0" fontId="8" fillId="2" borderId="24" xfId="0" applyFont="1" applyFill="1" applyBorder="1" applyAlignment="1">
      <alignment horizontal="right" vertical="top"/>
    </xf>
    <xf numFmtId="2" fontId="8" fillId="2" borderId="24" xfId="0" applyNumberFormat="1" applyFont="1" applyFill="1" applyBorder="1" applyAlignment="1"/>
    <xf numFmtId="49" fontId="8" fillId="2" borderId="24" xfId="0" applyNumberFormat="1" applyFont="1" applyFill="1" applyBorder="1" applyAlignment="1">
      <alignment vertical="top"/>
    </xf>
    <xf numFmtId="0" fontId="8" fillId="4" borderId="24" xfId="0" applyFont="1" applyFill="1" applyBorder="1" applyAlignment="1"/>
    <xf numFmtId="49" fontId="9" fillId="4" borderId="24" xfId="0" applyNumberFormat="1" applyFont="1" applyFill="1" applyBorder="1" applyAlignment="1">
      <alignment vertical="top" wrapText="1"/>
    </xf>
    <xf numFmtId="0" fontId="8" fillId="4" borderId="24" xfId="0" applyFont="1" applyFill="1" applyBorder="1" applyAlignment="1">
      <alignment horizontal="center"/>
    </xf>
    <xf numFmtId="164" fontId="8" fillId="4" borderId="24" xfId="0" applyNumberFormat="1" applyFont="1" applyFill="1" applyBorder="1" applyAlignment="1">
      <alignment horizontal="center"/>
    </xf>
    <xf numFmtId="164" fontId="9" fillId="4" borderId="24" xfId="0" applyNumberFormat="1" applyFont="1" applyFill="1" applyBorder="1" applyAlignment="1">
      <alignment horizontal="right"/>
    </xf>
    <xf numFmtId="0" fontId="8" fillId="4" borderId="24" xfId="0" applyFont="1" applyFill="1" applyBorder="1" applyAlignment="1">
      <alignment horizontal="right"/>
    </xf>
    <xf numFmtId="2" fontId="8" fillId="4" borderId="24" xfId="0" applyNumberFormat="1" applyFont="1" applyFill="1" applyBorder="1" applyAlignment="1"/>
    <xf numFmtId="0" fontId="8" fillId="4" borderId="24" xfId="0" applyFont="1" applyFill="1" applyBorder="1" applyAlignment="1">
      <alignment wrapText="1"/>
    </xf>
    <xf numFmtId="0" fontId="8" fillId="2" borderId="24" xfId="0" applyFont="1" applyFill="1" applyBorder="1" applyAlignment="1"/>
    <xf numFmtId="49" fontId="8" fillId="2" borderId="24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164" fontId="9" fillId="3" borderId="24" xfId="0" applyNumberFormat="1" applyFont="1" applyFill="1" applyBorder="1" applyAlignment="1">
      <alignment horizontal="right"/>
    </xf>
    <xf numFmtId="164" fontId="9" fillId="2" borderId="24" xfId="0" applyNumberFormat="1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0" fontId="8" fillId="2" borderId="24" xfId="0" applyFont="1" applyFill="1" applyBorder="1" applyAlignment="1">
      <alignment wrapText="1"/>
    </xf>
    <xf numFmtId="0" fontId="8" fillId="5" borderId="24" xfId="0" applyFont="1" applyFill="1" applyBorder="1" applyAlignment="1"/>
    <xf numFmtId="49" fontId="9" fillId="5" borderId="24" xfId="0" applyNumberFormat="1" applyFont="1" applyFill="1" applyBorder="1" applyAlignment="1"/>
    <xf numFmtId="0" fontId="8" fillId="5" borderId="24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right"/>
    </xf>
    <xf numFmtId="0" fontId="8" fillId="2" borderId="24" xfId="0" applyNumberFormat="1" applyFont="1" applyFill="1" applyBorder="1" applyAlignment="1"/>
    <xf numFmtId="164" fontId="8" fillId="3" borderId="24" xfId="0" applyNumberFormat="1" applyFont="1" applyFill="1" applyBorder="1" applyAlignment="1">
      <alignment horizontal="right" vertical="center"/>
    </xf>
    <xf numFmtId="0" fontId="9" fillId="5" borderId="24" xfId="0" applyFont="1" applyFill="1" applyBorder="1" applyAlignment="1"/>
    <xf numFmtId="0" fontId="9" fillId="5" borderId="24" xfId="0" applyFont="1" applyFill="1" applyBorder="1" applyAlignment="1">
      <alignment horizontal="center"/>
    </xf>
    <xf numFmtId="164" fontId="9" fillId="5" borderId="24" xfId="0" applyNumberFormat="1" applyFont="1" applyFill="1" applyBorder="1" applyAlignment="1">
      <alignment horizontal="center"/>
    </xf>
    <xf numFmtId="164" fontId="9" fillId="5" borderId="24" xfId="0" applyNumberFormat="1" applyFont="1" applyFill="1" applyBorder="1" applyAlignment="1">
      <alignment horizontal="right"/>
    </xf>
    <xf numFmtId="0" fontId="9" fillId="5" borderId="24" xfId="0" applyFont="1" applyFill="1" applyBorder="1" applyAlignment="1">
      <alignment horizontal="right"/>
    </xf>
    <xf numFmtId="0" fontId="9" fillId="5" borderId="24" xfId="0" applyFont="1" applyFill="1" applyBorder="1" applyAlignment="1">
      <alignment wrapText="1"/>
    </xf>
    <xf numFmtId="0" fontId="9" fillId="2" borderId="24" xfId="0" applyFont="1" applyFill="1" applyBorder="1" applyAlignment="1"/>
    <xf numFmtId="0" fontId="9" fillId="2" borderId="24" xfId="0" applyFont="1" applyFill="1" applyBorder="1" applyAlignment="1">
      <alignment horizontal="right"/>
    </xf>
    <xf numFmtId="1" fontId="8" fillId="3" borderId="24" xfId="0" applyNumberFormat="1" applyFont="1" applyFill="1" applyBorder="1" applyAlignment="1">
      <alignment horizontal="right" vertical="center"/>
    </xf>
    <xf numFmtId="0" fontId="8" fillId="2" borderId="24" xfId="0" applyNumberFormat="1" applyFont="1" applyFill="1" applyBorder="1" applyAlignment="1">
      <alignment horizontal="center"/>
    </xf>
    <xf numFmtId="0" fontId="8" fillId="3" borderId="24" xfId="0" applyNumberFormat="1" applyFont="1" applyFill="1" applyBorder="1" applyAlignment="1">
      <alignment horizontal="right"/>
    </xf>
    <xf numFmtId="164" fontId="8" fillId="3" borderId="24" xfId="0" applyNumberFormat="1" applyFont="1" applyFill="1" applyBorder="1" applyAlignment="1">
      <alignment horizontal="right"/>
    </xf>
    <xf numFmtId="0" fontId="0" fillId="2" borderId="24" xfId="0" applyFont="1" applyFill="1" applyBorder="1" applyAlignment="1">
      <alignment vertical="top"/>
    </xf>
    <xf numFmtId="0" fontId="7" fillId="2" borderId="24" xfId="0" applyFont="1" applyFill="1" applyBorder="1" applyAlignment="1">
      <alignment vertical="top"/>
    </xf>
    <xf numFmtId="0" fontId="8" fillId="2" borderId="24" xfId="0" applyFont="1" applyFill="1" applyBorder="1" applyAlignment="1">
      <alignment horizontal="center" vertical="top"/>
    </xf>
    <xf numFmtId="0" fontId="8" fillId="3" borderId="24" xfId="0" applyNumberFormat="1" applyFont="1" applyFill="1" applyBorder="1" applyAlignment="1">
      <alignment horizontal="right" vertical="top" wrapText="1"/>
    </xf>
    <xf numFmtId="0" fontId="7" fillId="2" borderId="24" xfId="0" applyFont="1" applyFill="1" applyBorder="1" applyAlignment="1">
      <alignment horizontal="right" vertical="top"/>
    </xf>
    <xf numFmtId="49" fontId="11" fillId="4" borderId="24" xfId="0" applyNumberFormat="1" applyFont="1" applyFill="1" applyBorder="1" applyAlignment="1"/>
    <xf numFmtId="49" fontId="10" fillId="4" borderId="24" xfId="0" applyNumberFormat="1" applyFont="1" applyFill="1" applyBorder="1" applyAlignment="1"/>
    <xf numFmtId="0" fontId="6" fillId="2" borderId="0" xfId="0" applyFont="1" applyFill="1" applyBorder="1" applyAlignment="1"/>
    <xf numFmtId="0" fontId="5" fillId="2" borderId="0" xfId="0" applyFont="1" applyFill="1" applyBorder="1" applyAlignment="1"/>
    <xf numFmtId="0" fontId="12" fillId="0" borderId="0" xfId="0" applyFont="1" applyAlignment="1">
      <alignment vertical="top"/>
    </xf>
    <xf numFmtId="164" fontId="8" fillId="6" borderId="24" xfId="0" applyNumberFormat="1" applyFont="1" applyFill="1" applyBorder="1" applyAlignment="1">
      <alignment horizontal="right"/>
    </xf>
    <xf numFmtId="0" fontId="13" fillId="2" borderId="24" xfId="0" applyNumberFormat="1" applyFont="1" applyFill="1" applyBorder="1" applyAlignment="1">
      <alignment horizontal="center" vertical="top"/>
    </xf>
    <xf numFmtId="0" fontId="14" fillId="2" borderId="24" xfId="0" applyFont="1" applyFill="1" applyBorder="1" applyAlignment="1"/>
    <xf numFmtId="164" fontId="15" fillId="2" borderId="24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center"/>
    </xf>
    <xf numFmtId="0" fontId="13" fillId="2" borderId="24" xfId="0" applyFont="1" applyFill="1" applyBorder="1" applyAlignment="1">
      <alignment vertical="top"/>
    </xf>
    <xf numFmtId="49" fontId="16" fillId="2" borderId="24" xfId="0" applyNumberFormat="1" applyFont="1" applyFill="1" applyBorder="1" applyAlignment="1"/>
    <xf numFmtId="49" fontId="18" fillId="2" borderId="33" xfId="0" applyNumberFormat="1" applyFont="1" applyFill="1" applyBorder="1" applyAlignment="1">
      <alignment horizontal="center"/>
    </xf>
    <xf numFmtId="49" fontId="18" fillId="2" borderId="34" xfId="0" applyNumberFormat="1" applyFont="1" applyFill="1" applyBorder="1" applyAlignment="1">
      <alignment horizontal="center"/>
    </xf>
    <xf numFmtId="49" fontId="18" fillId="2" borderId="35" xfId="0" applyNumberFormat="1" applyFont="1" applyFill="1" applyBorder="1" applyAlignment="1">
      <alignment horizontal="center"/>
    </xf>
    <xf numFmtId="49" fontId="18" fillId="2" borderId="0" xfId="0" applyNumberFormat="1" applyFont="1" applyFill="1" applyBorder="1" applyAlignment="1">
      <alignment horizontal="left"/>
    </xf>
    <xf numFmtId="0" fontId="19" fillId="2" borderId="36" xfId="0" applyFont="1" applyFill="1" applyBorder="1" applyAlignment="1"/>
    <xf numFmtId="0" fontId="19" fillId="2" borderId="32" xfId="0" applyFont="1" applyFill="1" applyBorder="1" applyAlignment="1"/>
    <xf numFmtId="49" fontId="18" fillId="2" borderId="37" xfId="0" applyNumberFormat="1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/>
    <xf numFmtId="0" fontId="20" fillId="0" borderId="0" xfId="0" applyNumberFormat="1" applyFont="1" applyAlignment="1">
      <alignment vertical="top"/>
    </xf>
    <xf numFmtId="0" fontId="0" fillId="0" borderId="0" xfId="0" applyNumberFormat="1" applyFont="1" applyBorder="1" applyAlignment="1">
      <alignment vertical="top"/>
    </xf>
    <xf numFmtId="49" fontId="17" fillId="2" borderId="29" xfId="0" applyNumberFormat="1" applyFont="1" applyFill="1" applyBorder="1" applyAlignment="1">
      <alignment wrapText="1"/>
    </xf>
    <xf numFmtId="49" fontId="17" fillId="2" borderId="30" xfId="0" applyNumberFormat="1" applyFont="1" applyFill="1" applyBorder="1" applyAlignment="1">
      <alignment horizontal="left" vertical="top"/>
    </xf>
    <xf numFmtId="49" fontId="18" fillId="2" borderId="0" xfId="0" applyNumberFormat="1" applyFont="1" applyFill="1" applyBorder="1" applyAlignment="1"/>
    <xf numFmtId="0" fontId="19" fillId="2" borderId="38" xfId="0" applyFont="1" applyFill="1" applyBorder="1" applyAlignment="1"/>
    <xf numFmtId="0" fontId="19" fillId="2" borderId="39" xfId="0" applyFont="1" applyFill="1" applyBorder="1" applyAlignment="1"/>
    <xf numFmtId="49" fontId="18" fillId="2" borderId="40" xfId="0" applyNumberFormat="1" applyFont="1" applyFill="1" applyBorder="1" applyAlignment="1">
      <alignment horizontal="center"/>
    </xf>
    <xf numFmtId="49" fontId="17" fillId="2" borderId="30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17" fillId="2" borderId="41" xfId="0" applyNumberFormat="1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9" fillId="2" borderId="1" xfId="0" applyFont="1" applyFill="1" applyBorder="1" applyAlignment="1"/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9" fillId="2" borderId="25" xfId="0" applyFont="1" applyFill="1" applyBorder="1" applyAlignment="1"/>
    <xf numFmtId="0" fontId="19" fillId="2" borderId="20" xfId="0" applyFont="1" applyFill="1" applyBorder="1" applyAlignment="1"/>
    <xf numFmtId="49" fontId="9" fillId="2" borderId="24" xfId="0" applyNumberFormat="1" applyFont="1" applyFill="1" applyBorder="1" applyAlignment="1">
      <alignment horizontal="left" wrapText="1"/>
    </xf>
    <xf numFmtId="0" fontId="9" fillId="2" borderId="2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0C0C0"/>
      <rgbColor rgb="FFAAAAAA"/>
      <rgbColor rgb="FFFFC000"/>
      <rgbColor rgb="FF5E88B1"/>
      <rgbColor rgb="FFFF0000"/>
      <rgbColor rgb="FFFFFF00"/>
      <rgbColor rgb="FFEEF3F4"/>
      <rgbColor rgb="FFE5DFEC"/>
      <rgbColor rgb="FFFF26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opLeftCell="A7" workbookViewId="0">
      <selection activeCell="A12" sqref="A12"/>
    </sheetView>
  </sheetViews>
  <sheetFormatPr defaultColWidth="10.125" defaultRowHeight="20.100000000000001" customHeight="1"/>
  <cols>
    <col min="1" max="1" width="21.5" style="1" customWidth="1"/>
    <col min="2" max="2" width="88.875" style="1" customWidth="1"/>
    <col min="3" max="5" width="10.125" style="1" hidden="1" customWidth="1"/>
    <col min="6" max="8" width="10.125" style="1" customWidth="1"/>
    <col min="9" max="16384" width="10.125" style="1"/>
  </cols>
  <sheetData>
    <row r="1" spans="1:7" ht="50.65" customHeight="1">
      <c r="A1" s="123" t="s">
        <v>0</v>
      </c>
      <c r="B1" s="124"/>
      <c r="C1" s="2"/>
      <c r="D1" s="3"/>
      <c r="E1" s="4"/>
      <c r="F1" s="5"/>
      <c r="G1" s="6"/>
    </row>
    <row r="2" spans="1:7" ht="17.45" customHeight="1">
      <c r="A2" s="7"/>
      <c r="B2" s="7"/>
      <c r="C2" s="8"/>
      <c r="D2" s="9"/>
      <c r="E2" s="10"/>
      <c r="F2" s="11"/>
      <c r="G2" s="12"/>
    </row>
    <row r="3" spans="1:7" ht="17.45" customHeight="1">
      <c r="A3" s="13" t="s">
        <v>1</v>
      </c>
      <c r="B3" s="14"/>
      <c r="C3" s="8"/>
      <c r="D3" s="9"/>
      <c r="E3" s="10"/>
      <c r="F3" s="11"/>
      <c r="G3" s="12"/>
    </row>
    <row r="4" spans="1:7" ht="17.45" customHeight="1">
      <c r="A4" s="13" t="s">
        <v>2</v>
      </c>
      <c r="B4" s="14"/>
      <c r="C4" s="8"/>
      <c r="D4" s="9"/>
      <c r="E4" s="10"/>
      <c r="F4" s="11"/>
      <c r="G4" s="12"/>
    </row>
    <row r="5" spans="1:7" ht="17.45" customHeight="1">
      <c r="A5" s="13" t="s">
        <v>3</v>
      </c>
      <c r="B5" s="14"/>
      <c r="C5" s="8"/>
      <c r="D5" s="9"/>
      <c r="E5" s="10"/>
      <c r="F5" s="11"/>
      <c r="G5" s="12"/>
    </row>
    <row r="6" spans="1:7" ht="17.45" customHeight="1">
      <c r="A6" s="13" t="s">
        <v>4</v>
      </c>
      <c r="B6" s="14"/>
      <c r="C6" s="8"/>
      <c r="D6" s="9"/>
      <c r="E6" s="10"/>
      <c r="F6" s="11"/>
      <c r="G6" s="12"/>
    </row>
    <row r="7" spans="1:7" ht="17.45" customHeight="1">
      <c r="A7" s="13" t="s">
        <v>5</v>
      </c>
      <c r="B7" s="14"/>
      <c r="C7" s="8"/>
      <c r="D7" s="9"/>
      <c r="E7" s="10"/>
      <c r="F7" s="11"/>
      <c r="G7" s="12"/>
    </row>
    <row r="8" spans="1:7" ht="17.45" customHeight="1">
      <c r="A8" s="13" t="s">
        <v>6</v>
      </c>
      <c r="B8" s="14"/>
      <c r="C8" s="15"/>
      <c r="D8" s="16"/>
      <c r="E8" s="17"/>
      <c r="F8" s="11"/>
      <c r="G8" s="12"/>
    </row>
    <row r="9" spans="1:7" ht="17.45" customHeight="1">
      <c r="A9" s="13"/>
      <c r="B9" s="14"/>
      <c r="C9" s="18"/>
      <c r="D9" s="19"/>
      <c r="E9" s="20"/>
      <c r="F9" s="11"/>
      <c r="G9" s="12"/>
    </row>
    <row r="10" spans="1:7" ht="17.45" customHeight="1">
      <c r="A10" s="13" t="s">
        <v>7</v>
      </c>
      <c r="B10" s="14"/>
      <c r="C10" s="18"/>
      <c r="D10" s="19"/>
      <c r="E10" s="20"/>
      <c r="F10" s="11"/>
      <c r="G10" s="12"/>
    </row>
    <row r="11" spans="1:7" ht="17.45" customHeight="1">
      <c r="A11" s="13"/>
      <c r="B11" s="14"/>
      <c r="C11" s="18"/>
      <c r="D11" s="19"/>
      <c r="E11" s="20"/>
      <c r="F11" s="11"/>
      <c r="G11" s="12"/>
    </row>
    <row r="12" spans="1:7" ht="167.45" customHeight="1">
      <c r="A12" s="21" t="s">
        <v>8</v>
      </c>
      <c r="B12" s="22" t="s">
        <v>9</v>
      </c>
      <c r="C12" s="2"/>
      <c r="D12" s="3"/>
      <c r="E12" s="4"/>
      <c r="F12" s="11"/>
      <c r="G12" s="12"/>
    </row>
    <row r="13" spans="1:7" ht="167.45" customHeight="1">
      <c r="A13" s="23" t="s">
        <v>10</v>
      </c>
      <c r="B13" s="24" t="s">
        <v>9</v>
      </c>
      <c r="C13" s="15"/>
      <c r="D13" s="16"/>
      <c r="E13" s="17"/>
      <c r="F13" s="25"/>
      <c r="G13" s="26"/>
    </row>
  </sheetData>
  <mergeCells count="1">
    <mergeCell ref="A1:B1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workbookViewId="0">
      <selection activeCell="B12" sqref="B12"/>
    </sheetView>
  </sheetViews>
  <sheetFormatPr defaultColWidth="10.125" defaultRowHeight="20.100000000000001" customHeight="1"/>
  <cols>
    <col min="1" max="1" width="25.375" style="27" customWidth="1"/>
    <col min="2" max="3" width="8.625" style="27" customWidth="1"/>
    <col min="4" max="4" width="35" style="27" customWidth="1"/>
    <col min="5" max="16384" width="10.125" style="27"/>
  </cols>
  <sheetData>
    <row r="1" spans="1:5" ht="15" customHeight="1">
      <c r="A1" s="96"/>
      <c r="B1" s="96"/>
      <c r="C1" s="96"/>
      <c r="D1" s="96"/>
    </row>
    <row r="2" spans="1:5" ht="15.75" customHeight="1" thickBot="1">
      <c r="A2" s="96"/>
      <c r="B2" s="96"/>
      <c r="C2" s="96"/>
      <c r="D2" s="96"/>
    </row>
    <row r="3" spans="1:5" ht="23.25" customHeight="1" thickBot="1">
      <c r="A3" s="117" t="s">
        <v>102</v>
      </c>
      <c r="B3" s="125"/>
      <c r="C3" s="126"/>
      <c r="D3" s="127"/>
    </row>
    <row r="4" spans="1:5" ht="15" customHeight="1">
      <c r="A4" s="96"/>
      <c r="B4" s="96"/>
      <c r="C4" s="96"/>
      <c r="D4" s="96"/>
      <c r="E4" s="115"/>
    </row>
    <row r="5" spans="1:5" ht="15.75" customHeight="1" thickBot="1">
      <c r="A5" s="96"/>
      <c r="B5" s="96"/>
      <c r="C5" s="96"/>
      <c r="D5" s="96"/>
      <c r="E5" s="115"/>
    </row>
    <row r="6" spans="1:5" ht="15.75" customHeight="1" thickBot="1">
      <c r="A6" s="122" t="s">
        <v>11</v>
      </c>
      <c r="B6" s="131"/>
      <c r="C6" s="132"/>
      <c r="D6" s="96"/>
      <c r="E6" s="115"/>
    </row>
    <row r="7" spans="1:5" ht="15.75" customHeight="1" thickBot="1">
      <c r="A7" s="96"/>
      <c r="B7" s="96"/>
      <c r="C7" s="96"/>
      <c r="D7" s="96"/>
      <c r="E7" s="115"/>
    </row>
    <row r="8" spans="1:5" ht="38.25" thickBot="1">
      <c r="A8" s="116" t="s">
        <v>12</v>
      </c>
      <c r="B8" s="128">
        <v>4</v>
      </c>
      <c r="C8" s="129"/>
      <c r="D8" s="96"/>
      <c r="E8" s="115"/>
    </row>
    <row r="9" spans="1:5" ht="20.25" customHeight="1">
      <c r="A9" s="95"/>
      <c r="B9" s="95"/>
      <c r="C9" s="96"/>
      <c r="D9" s="96"/>
      <c r="E9" s="115"/>
    </row>
    <row r="10" spans="1:5" ht="15" customHeight="1" thickBot="1">
      <c r="A10" s="96"/>
      <c r="B10" s="95"/>
      <c r="C10" s="96"/>
      <c r="D10" s="96"/>
      <c r="E10" s="115"/>
    </row>
    <row r="11" spans="1:5" ht="15" customHeight="1">
      <c r="A11" s="105" t="s">
        <v>13</v>
      </c>
      <c r="B11" s="106" t="s">
        <v>14</v>
      </c>
      <c r="C11" s="107" t="s">
        <v>101</v>
      </c>
      <c r="D11" s="108"/>
      <c r="E11" s="115"/>
    </row>
    <row r="12" spans="1:5" ht="15" customHeight="1">
      <c r="A12" s="109"/>
      <c r="B12" s="110"/>
      <c r="C12" s="111"/>
      <c r="D12" s="112"/>
      <c r="E12" s="115"/>
    </row>
    <row r="13" spans="1:5" ht="15" customHeight="1">
      <c r="A13" s="109"/>
      <c r="B13" s="110"/>
      <c r="C13" s="111"/>
      <c r="D13" s="112"/>
      <c r="E13" s="115"/>
    </row>
    <row r="14" spans="1:5" ht="15" customHeight="1">
      <c r="A14" s="109"/>
      <c r="B14" s="110"/>
      <c r="C14" s="111"/>
      <c r="D14" s="112"/>
      <c r="E14" s="115"/>
    </row>
    <row r="15" spans="1:5" ht="15" customHeight="1">
      <c r="A15" s="109"/>
      <c r="B15" s="110"/>
      <c r="C15" s="111"/>
      <c r="D15" s="112"/>
      <c r="E15" s="115"/>
    </row>
    <row r="16" spans="1:5" ht="15" customHeight="1">
      <c r="A16" s="109"/>
      <c r="B16" s="110"/>
      <c r="C16" s="111"/>
      <c r="D16" s="112"/>
      <c r="E16" s="115"/>
    </row>
    <row r="17" spans="1:5" ht="15" customHeight="1">
      <c r="A17" s="109"/>
      <c r="B17" s="110"/>
      <c r="C17" s="111"/>
      <c r="D17" s="112"/>
      <c r="E17" s="115"/>
    </row>
    <row r="18" spans="1:5" ht="15" customHeight="1">
      <c r="A18" s="109"/>
      <c r="B18" s="110"/>
      <c r="C18" s="111"/>
      <c r="D18" s="112"/>
      <c r="E18" s="115"/>
    </row>
    <row r="19" spans="1:5" ht="15" customHeight="1">
      <c r="A19" s="109"/>
      <c r="B19" s="110"/>
      <c r="C19" s="111"/>
      <c r="D19" s="112"/>
      <c r="E19" s="115"/>
    </row>
    <row r="20" spans="1:5" ht="15" customHeight="1">
      <c r="A20" s="109"/>
      <c r="B20" s="110"/>
      <c r="C20" s="111"/>
      <c r="D20" s="112"/>
      <c r="E20" s="115"/>
    </row>
    <row r="21" spans="1:5" ht="15" customHeight="1">
      <c r="A21" s="109"/>
      <c r="B21" s="110"/>
      <c r="C21" s="111"/>
      <c r="D21" s="112"/>
      <c r="E21" s="115"/>
    </row>
    <row r="22" spans="1:5" ht="15" customHeight="1">
      <c r="A22" s="109"/>
      <c r="B22" s="110"/>
      <c r="C22" s="111"/>
      <c r="D22" s="112"/>
      <c r="E22" s="115"/>
    </row>
    <row r="23" spans="1:5" ht="15" customHeight="1">
      <c r="A23" s="109"/>
      <c r="B23" s="110"/>
      <c r="C23" s="111"/>
      <c r="D23" s="112"/>
      <c r="E23" s="115"/>
    </row>
    <row r="24" spans="1:5" ht="15" customHeight="1">
      <c r="A24" s="109"/>
      <c r="B24" s="110"/>
      <c r="C24" s="111"/>
      <c r="D24" s="112"/>
      <c r="E24" s="115"/>
    </row>
    <row r="25" spans="1:5" ht="15" customHeight="1">
      <c r="A25" s="109"/>
      <c r="B25" s="110"/>
      <c r="C25" s="111"/>
      <c r="D25" s="112"/>
      <c r="E25" s="115"/>
    </row>
    <row r="26" spans="1:5" ht="15.75" customHeight="1" thickBot="1">
      <c r="A26" s="119"/>
      <c r="B26" s="120"/>
      <c r="C26" s="121"/>
      <c r="D26" s="112"/>
      <c r="E26" s="115"/>
    </row>
    <row r="27" spans="1:5" ht="15" customHeight="1">
      <c r="A27" s="118" t="s">
        <v>15</v>
      </c>
      <c r="B27" s="113"/>
      <c r="C27" s="113"/>
      <c r="D27" s="113"/>
      <c r="E27" s="115"/>
    </row>
    <row r="28" spans="1:5" ht="15.75" customHeight="1">
      <c r="A28" s="133"/>
      <c r="B28" s="133"/>
      <c r="C28" s="133"/>
      <c r="D28" s="134"/>
      <c r="E28" s="115"/>
    </row>
    <row r="29" spans="1:5" ht="15.75" customHeight="1">
      <c r="A29" s="130"/>
      <c r="B29" s="130"/>
      <c r="C29" s="130"/>
      <c r="D29" s="130"/>
    </row>
    <row r="30" spans="1:5" ht="15.75" customHeight="1">
      <c r="A30" s="130"/>
      <c r="B30" s="130"/>
      <c r="C30" s="130"/>
      <c r="D30" s="130"/>
    </row>
    <row r="31" spans="1:5" ht="15.75" customHeight="1">
      <c r="A31" s="130"/>
      <c r="B31" s="130"/>
      <c r="C31" s="130"/>
      <c r="D31" s="130"/>
    </row>
    <row r="32" spans="1:5" ht="15.75" customHeight="1">
      <c r="A32" s="130"/>
      <c r="B32" s="130"/>
      <c r="C32" s="130"/>
      <c r="D32" s="130"/>
    </row>
    <row r="33" spans="1:4" ht="15.75" customHeight="1">
      <c r="A33" s="130"/>
      <c r="B33" s="130"/>
      <c r="C33" s="130"/>
      <c r="D33" s="130"/>
    </row>
    <row r="34" spans="1:4" ht="15.75" customHeight="1">
      <c r="A34" s="130"/>
      <c r="B34" s="130"/>
      <c r="C34" s="130"/>
      <c r="D34" s="130"/>
    </row>
    <row r="35" spans="1:4" ht="15.75" customHeight="1">
      <c r="A35" s="130"/>
      <c r="B35" s="130"/>
      <c r="C35" s="130"/>
      <c r="D35" s="130"/>
    </row>
    <row r="36" spans="1:4" ht="15.75" customHeight="1">
      <c r="A36" s="130"/>
      <c r="B36" s="130"/>
      <c r="C36" s="130"/>
      <c r="D36" s="130"/>
    </row>
    <row r="37" spans="1:4" ht="15.75" customHeight="1">
      <c r="A37" s="130"/>
      <c r="B37" s="130"/>
      <c r="C37" s="130"/>
      <c r="D37" s="130"/>
    </row>
    <row r="38" spans="1:4" ht="15.75" customHeight="1">
      <c r="A38" s="130"/>
      <c r="B38" s="130"/>
      <c r="C38" s="130"/>
      <c r="D38" s="130"/>
    </row>
    <row r="39" spans="1:4" ht="20.100000000000001" customHeight="1">
      <c r="A39" s="114"/>
      <c r="B39" s="114"/>
      <c r="C39" s="114"/>
      <c r="D39" s="114"/>
    </row>
    <row r="40" spans="1:4" ht="20.100000000000001" customHeight="1">
      <c r="A40" s="114"/>
      <c r="B40" s="114"/>
      <c r="C40" s="114"/>
      <c r="D40" s="114"/>
    </row>
    <row r="41" spans="1:4" ht="20.100000000000001" customHeight="1">
      <c r="A41" s="114"/>
      <c r="B41" s="114"/>
      <c r="C41" s="114"/>
      <c r="D41" s="114"/>
    </row>
    <row r="42" spans="1:4" ht="20.100000000000001" customHeight="1">
      <c r="A42" s="114"/>
      <c r="B42" s="114"/>
      <c r="C42" s="114"/>
      <c r="D42" s="114"/>
    </row>
    <row r="43" spans="1:4" ht="20.100000000000001" customHeight="1">
      <c r="A43" s="114"/>
      <c r="B43" s="114"/>
      <c r="C43" s="114"/>
      <c r="D43" s="114"/>
    </row>
    <row r="44" spans="1:4" ht="20.100000000000001" customHeight="1">
      <c r="A44" s="114"/>
      <c r="B44" s="114"/>
      <c r="C44" s="114"/>
      <c r="D44" s="114"/>
    </row>
    <row r="45" spans="1:4" ht="20.100000000000001" customHeight="1">
      <c r="A45" s="114"/>
      <c r="B45" s="114"/>
      <c r="C45" s="114"/>
      <c r="D45" s="114"/>
    </row>
  </sheetData>
  <mergeCells count="14">
    <mergeCell ref="A37:D37"/>
    <mergeCell ref="A38:D38"/>
    <mergeCell ref="A30:D30"/>
    <mergeCell ref="A31:D31"/>
    <mergeCell ref="A32:D32"/>
    <mergeCell ref="A33:D33"/>
    <mergeCell ref="A34:D34"/>
    <mergeCell ref="A35:D35"/>
    <mergeCell ref="B3:D3"/>
    <mergeCell ref="B8:C8"/>
    <mergeCell ref="A29:D29"/>
    <mergeCell ref="A36:D36"/>
    <mergeCell ref="B6:C6"/>
    <mergeCell ref="A28:D28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workbookViewId="0">
      <selection activeCell="E17" sqref="E17"/>
    </sheetView>
  </sheetViews>
  <sheetFormatPr defaultColWidth="10.125" defaultRowHeight="20.100000000000001" customHeight="1"/>
  <cols>
    <col min="1" max="1" width="25.375" style="27" customWidth="1"/>
    <col min="2" max="3" width="8.625" style="27" customWidth="1"/>
    <col min="4" max="4" width="35" style="27" customWidth="1"/>
    <col min="5" max="16384" width="10.125" style="27"/>
  </cols>
  <sheetData>
    <row r="1" spans="1:5" ht="15" customHeight="1">
      <c r="A1" s="96"/>
      <c r="B1" s="96"/>
      <c r="C1" s="96"/>
      <c r="D1" s="96"/>
    </row>
    <row r="2" spans="1:5" ht="15.75" customHeight="1" thickBot="1">
      <c r="A2" s="96"/>
      <c r="B2" s="96"/>
      <c r="C2" s="96"/>
      <c r="D2" s="96"/>
    </row>
    <row r="3" spans="1:5" ht="23.25" customHeight="1" thickBot="1">
      <c r="A3" s="117" t="s">
        <v>103</v>
      </c>
      <c r="B3" s="125"/>
      <c r="C3" s="126"/>
      <c r="D3" s="127"/>
    </row>
    <row r="4" spans="1:5" ht="15" customHeight="1">
      <c r="A4" s="96"/>
      <c r="B4" s="96"/>
      <c r="C4" s="96"/>
      <c r="D4" s="96"/>
      <c r="E4" s="115"/>
    </row>
    <row r="5" spans="1:5" ht="15.75" customHeight="1" thickBot="1">
      <c r="A5" s="96"/>
      <c r="B5" s="96"/>
      <c r="C5" s="96"/>
      <c r="D5" s="96"/>
      <c r="E5" s="115"/>
    </row>
    <row r="6" spans="1:5" ht="15.75" customHeight="1" thickBot="1">
      <c r="A6" s="122" t="s">
        <v>11</v>
      </c>
      <c r="B6" s="131"/>
      <c r="C6" s="132"/>
      <c r="D6" s="96"/>
      <c r="E6" s="115"/>
    </row>
    <row r="7" spans="1:5" ht="15.75" customHeight="1" thickBot="1">
      <c r="A7" s="96"/>
      <c r="B7" s="96"/>
      <c r="C7" s="96"/>
      <c r="D7" s="96"/>
      <c r="E7" s="115"/>
    </row>
    <row r="8" spans="1:5" ht="38.25" thickBot="1">
      <c r="A8" s="116" t="s">
        <v>12</v>
      </c>
      <c r="B8" s="128">
        <v>4</v>
      </c>
      <c r="C8" s="129"/>
      <c r="D8" s="96"/>
      <c r="E8" s="115"/>
    </row>
    <row r="9" spans="1:5" ht="20.25" customHeight="1">
      <c r="A9" s="95"/>
      <c r="B9" s="95"/>
      <c r="C9" s="96"/>
      <c r="D9" s="96"/>
      <c r="E9" s="115"/>
    </row>
    <row r="10" spans="1:5" ht="15" customHeight="1" thickBot="1">
      <c r="A10" s="96"/>
      <c r="B10" s="95"/>
      <c r="C10" s="96"/>
      <c r="D10" s="96"/>
      <c r="E10" s="115"/>
    </row>
    <row r="11" spans="1:5" ht="15" customHeight="1">
      <c r="A11" s="105" t="s">
        <v>13</v>
      </c>
      <c r="B11" s="106" t="s">
        <v>14</v>
      </c>
      <c r="C11" s="107" t="s">
        <v>101</v>
      </c>
      <c r="D11" s="108"/>
      <c r="E11" s="115"/>
    </row>
    <row r="12" spans="1:5" ht="15" customHeight="1">
      <c r="A12" s="109"/>
      <c r="B12" s="110"/>
      <c r="C12" s="111"/>
      <c r="D12" s="112"/>
      <c r="E12" s="115"/>
    </row>
    <row r="13" spans="1:5" ht="15" customHeight="1">
      <c r="A13" s="109"/>
      <c r="B13" s="110"/>
      <c r="C13" s="111"/>
      <c r="D13" s="112"/>
      <c r="E13" s="115"/>
    </row>
    <row r="14" spans="1:5" ht="15" customHeight="1">
      <c r="A14" s="109"/>
      <c r="B14" s="110"/>
      <c r="C14" s="111"/>
      <c r="D14" s="112"/>
      <c r="E14" s="115"/>
    </row>
    <row r="15" spans="1:5" ht="15" customHeight="1">
      <c r="A15" s="109"/>
      <c r="B15" s="110"/>
      <c r="C15" s="111"/>
      <c r="D15" s="112"/>
      <c r="E15" s="115"/>
    </row>
    <row r="16" spans="1:5" ht="15" customHeight="1">
      <c r="A16" s="109"/>
      <c r="B16" s="110"/>
      <c r="C16" s="111"/>
      <c r="D16" s="112"/>
      <c r="E16" s="115"/>
    </row>
    <row r="17" spans="1:5" ht="15" customHeight="1">
      <c r="A17" s="109"/>
      <c r="B17" s="110"/>
      <c r="C17" s="111"/>
      <c r="D17" s="112"/>
      <c r="E17" s="115"/>
    </row>
    <row r="18" spans="1:5" ht="15" customHeight="1">
      <c r="A18" s="109"/>
      <c r="B18" s="110"/>
      <c r="C18" s="111"/>
      <c r="D18" s="112"/>
      <c r="E18" s="115"/>
    </row>
    <row r="19" spans="1:5" ht="15" customHeight="1">
      <c r="A19" s="109"/>
      <c r="B19" s="110"/>
      <c r="C19" s="111"/>
      <c r="D19" s="112"/>
      <c r="E19" s="115"/>
    </row>
    <row r="20" spans="1:5" ht="15" customHeight="1">
      <c r="A20" s="109"/>
      <c r="B20" s="110"/>
      <c r="C20" s="111"/>
      <c r="D20" s="112"/>
      <c r="E20" s="115"/>
    </row>
    <row r="21" spans="1:5" ht="15" customHeight="1">
      <c r="A21" s="109"/>
      <c r="B21" s="110"/>
      <c r="C21" s="111"/>
      <c r="D21" s="112"/>
      <c r="E21" s="115"/>
    </row>
    <row r="22" spans="1:5" ht="15" customHeight="1">
      <c r="A22" s="109"/>
      <c r="B22" s="110"/>
      <c r="C22" s="111"/>
      <c r="D22" s="112"/>
      <c r="E22" s="115"/>
    </row>
    <row r="23" spans="1:5" ht="15" customHeight="1">
      <c r="A23" s="109"/>
      <c r="B23" s="110"/>
      <c r="C23" s="111"/>
      <c r="D23" s="112"/>
      <c r="E23" s="115"/>
    </row>
    <row r="24" spans="1:5" ht="15" customHeight="1">
      <c r="A24" s="109"/>
      <c r="B24" s="110"/>
      <c r="C24" s="111"/>
      <c r="D24" s="112"/>
      <c r="E24" s="115"/>
    </row>
    <row r="25" spans="1:5" ht="15" customHeight="1">
      <c r="A25" s="109"/>
      <c r="B25" s="110"/>
      <c r="C25" s="111"/>
      <c r="D25" s="112"/>
      <c r="E25" s="115"/>
    </row>
    <row r="26" spans="1:5" ht="15.75" customHeight="1" thickBot="1">
      <c r="A26" s="119"/>
      <c r="B26" s="120"/>
      <c r="C26" s="121"/>
      <c r="D26" s="112"/>
      <c r="E26" s="115"/>
    </row>
    <row r="27" spans="1:5" ht="15" customHeight="1">
      <c r="A27" s="118" t="s">
        <v>15</v>
      </c>
      <c r="B27" s="113"/>
      <c r="C27" s="113"/>
      <c r="D27" s="113"/>
      <c r="E27" s="115"/>
    </row>
    <row r="28" spans="1:5" ht="15.75" customHeight="1">
      <c r="A28" s="133"/>
      <c r="B28" s="133"/>
      <c r="C28" s="133"/>
      <c r="D28" s="134"/>
      <c r="E28" s="115"/>
    </row>
    <row r="29" spans="1:5" ht="15.75" customHeight="1">
      <c r="A29" s="130"/>
      <c r="B29" s="130"/>
      <c r="C29" s="130"/>
      <c r="D29" s="130"/>
    </row>
    <row r="30" spans="1:5" ht="15.75" customHeight="1">
      <c r="A30" s="130"/>
      <c r="B30" s="130"/>
      <c r="C30" s="130"/>
      <c r="D30" s="130"/>
    </row>
    <row r="31" spans="1:5" ht="15.75" customHeight="1">
      <c r="A31" s="130"/>
      <c r="B31" s="130"/>
      <c r="C31" s="130"/>
      <c r="D31" s="130"/>
    </row>
    <row r="32" spans="1:5" ht="15.75" customHeight="1">
      <c r="A32" s="130"/>
      <c r="B32" s="130"/>
      <c r="C32" s="130"/>
      <c r="D32" s="130"/>
    </row>
    <row r="33" spans="1:4" ht="15.75" customHeight="1">
      <c r="A33" s="130"/>
      <c r="B33" s="130"/>
      <c r="C33" s="130"/>
      <c r="D33" s="130"/>
    </row>
    <row r="34" spans="1:4" ht="15.75" customHeight="1">
      <c r="A34" s="130"/>
      <c r="B34" s="130"/>
      <c r="C34" s="130"/>
      <c r="D34" s="130"/>
    </row>
    <row r="35" spans="1:4" ht="15.75" customHeight="1">
      <c r="A35" s="130"/>
      <c r="B35" s="130"/>
      <c r="C35" s="130"/>
      <c r="D35" s="130"/>
    </row>
    <row r="36" spans="1:4" ht="15.75" customHeight="1">
      <c r="A36" s="130"/>
      <c r="B36" s="130"/>
      <c r="C36" s="130"/>
      <c r="D36" s="130"/>
    </row>
    <row r="37" spans="1:4" ht="15.75" customHeight="1">
      <c r="A37" s="130"/>
      <c r="B37" s="130"/>
      <c r="C37" s="130"/>
      <c r="D37" s="130"/>
    </row>
    <row r="38" spans="1:4" ht="15.75" customHeight="1">
      <c r="A38" s="130"/>
      <c r="B38" s="130"/>
      <c r="C38" s="130"/>
      <c r="D38" s="130"/>
    </row>
    <row r="39" spans="1:4" ht="20.100000000000001" customHeight="1">
      <c r="A39" s="114"/>
      <c r="B39" s="114"/>
      <c r="C39" s="114"/>
      <c r="D39" s="114"/>
    </row>
    <row r="40" spans="1:4" ht="20.100000000000001" customHeight="1">
      <c r="A40" s="114"/>
      <c r="B40" s="114"/>
      <c r="C40" s="114"/>
      <c r="D40" s="114"/>
    </row>
    <row r="41" spans="1:4" ht="20.100000000000001" customHeight="1">
      <c r="A41" s="114"/>
      <c r="B41" s="114"/>
      <c r="C41" s="114"/>
      <c r="D41" s="114"/>
    </row>
    <row r="42" spans="1:4" ht="20.100000000000001" customHeight="1">
      <c r="A42" s="114"/>
      <c r="B42" s="114"/>
      <c r="C42" s="114"/>
      <c r="D42" s="114"/>
    </row>
    <row r="43" spans="1:4" ht="20.100000000000001" customHeight="1">
      <c r="A43" s="114"/>
      <c r="B43" s="114"/>
      <c r="C43" s="114"/>
      <c r="D43" s="114"/>
    </row>
    <row r="44" spans="1:4" ht="20.100000000000001" customHeight="1">
      <c r="A44" s="114"/>
      <c r="B44" s="114"/>
      <c r="C44" s="114"/>
      <c r="D44" s="114"/>
    </row>
    <row r="45" spans="1:4" ht="20.100000000000001" customHeight="1">
      <c r="A45" s="114"/>
      <c r="B45" s="114"/>
      <c r="C45" s="114"/>
      <c r="D45" s="114"/>
    </row>
  </sheetData>
  <mergeCells count="14">
    <mergeCell ref="B3:D3"/>
    <mergeCell ref="A38:D38"/>
    <mergeCell ref="B6:C6"/>
    <mergeCell ref="A33:D33"/>
    <mergeCell ref="A34:D34"/>
    <mergeCell ref="A35:D35"/>
    <mergeCell ref="A36:D36"/>
    <mergeCell ref="A37:D37"/>
    <mergeCell ref="A28:D28"/>
    <mergeCell ref="A29:D29"/>
    <mergeCell ref="A30:D30"/>
    <mergeCell ref="A31:D31"/>
    <mergeCell ref="A32:D32"/>
    <mergeCell ref="B8:C8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abSelected="1" workbookViewId="0">
      <selection activeCell="B55" sqref="B55"/>
    </sheetView>
  </sheetViews>
  <sheetFormatPr defaultColWidth="10.125" defaultRowHeight="20.100000000000001" customHeight="1"/>
  <cols>
    <col min="1" max="1" width="6.625" style="27" customWidth="1"/>
    <col min="2" max="2" width="28.5" style="27" customWidth="1"/>
    <col min="3" max="3" width="6.625" style="27" customWidth="1"/>
    <col min="4" max="4" width="10.625" style="27" customWidth="1"/>
    <col min="5" max="5" width="8.5" style="27" customWidth="1"/>
    <col min="6" max="6" width="9.125" style="27" customWidth="1"/>
    <col min="7" max="7" width="10.875" style="27" customWidth="1"/>
    <col min="8" max="8" width="10.125" style="27" customWidth="1"/>
    <col min="9" max="9" width="16" style="27" customWidth="1"/>
    <col min="10" max="10" width="10.125" style="27" customWidth="1"/>
    <col min="11" max="16384" width="10.125" style="27"/>
  </cols>
  <sheetData>
    <row r="1" spans="1:9" ht="17.45" customHeight="1">
      <c r="A1" s="28"/>
      <c r="B1" s="29"/>
      <c r="C1" s="30"/>
      <c r="D1" s="30"/>
      <c r="E1" s="31"/>
      <c r="F1" s="31"/>
      <c r="G1" s="31"/>
      <c r="H1" s="29"/>
      <c r="I1" s="32"/>
    </row>
    <row r="2" spans="1:9" ht="45" customHeight="1">
      <c r="A2" s="33"/>
      <c r="B2" s="34" t="s">
        <v>16</v>
      </c>
      <c r="C2" s="135" t="s">
        <v>17</v>
      </c>
      <c r="D2" s="136"/>
      <c r="E2" s="136"/>
      <c r="F2" s="136"/>
      <c r="G2" s="136"/>
      <c r="H2" s="35" t="s">
        <v>18</v>
      </c>
      <c r="I2" s="36">
        <f>SUM(H5:H67)</f>
        <v>0</v>
      </c>
    </row>
    <row r="3" spans="1:9" ht="32.450000000000003" customHeight="1">
      <c r="A3" s="37" t="s">
        <v>19</v>
      </c>
      <c r="B3" s="38" t="s">
        <v>20</v>
      </c>
      <c r="C3" s="39" t="s">
        <v>14</v>
      </c>
      <c r="D3" s="39" t="s">
        <v>21</v>
      </c>
      <c r="E3" s="40" t="s">
        <v>22</v>
      </c>
      <c r="F3" s="40" t="s">
        <v>23</v>
      </c>
      <c r="G3" s="40" t="s">
        <v>24</v>
      </c>
      <c r="H3" s="38" t="s">
        <v>25</v>
      </c>
      <c r="I3" s="41" t="s">
        <v>26</v>
      </c>
    </row>
    <row r="4" spans="1:9" ht="17.45" customHeight="1">
      <c r="A4" s="42"/>
      <c r="B4" s="43" t="s">
        <v>27</v>
      </c>
      <c r="C4" s="44"/>
      <c r="D4" s="44"/>
      <c r="E4" s="45"/>
      <c r="F4" s="45"/>
      <c r="G4" s="45"/>
      <c r="H4" s="42"/>
      <c r="I4" s="42"/>
    </row>
    <row r="5" spans="1:9" ht="17.45" customHeight="1">
      <c r="A5" s="46">
        <v>377</v>
      </c>
      <c r="B5" s="47" t="s">
        <v>28</v>
      </c>
      <c r="C5" s="48" t="s">
        <v>29</v>
      </c>
      <c r="D5" s="99">
        <v>4.82</v>
      </c>
      <c r="E5" s="50" t="s">
        <v>82</v>
      </c>
      <c r="F5" s="51"/>
      <c r="G5" s="52"/>
      <c r="H5" s="53">
        <f>SUM(D5*F5)</f>
        <v>0</v>
      </c>
      <c r="I5" s="54" t="s">
        <v>83</v>
      </c>
    </row>
    <row r="6" spans="1:9" ht="17.45" customHeight="1">
      <c r="A6" s="55"/>
      <c r="B6" s="56" t="s">
        <v>30</v>
      </c>
      <c r="C6" s="57"/>
      <c r="D6" s="58"/>
      <c r="E6" s="59"/>
      <c r="F6" s="59"/>
      <c r="G6" s="60"/>
      <c r="H6" s="61"/>
      <c r="I6" s="62"/>
    </row>
    <row r="7" spans="1:9" ht="17.45" customHeight="1">
      <c r="A7" s="63"/>
      <c r="B7" s="47" t="s">
        <v>31</v>
      </c>
      <c r="C7" s="64" t="s">
        <v>29</v>
      </c>
      <c r="D7" s="65">
        <v>1.17</v>
      </c>
      <c r="E7" s="66">
        <v>0.15</v>
      </c>
      <c r="F7" s="67"/>
      <c r="G7" s="68"/>
      <c r="H7" s="53">
        <f>SUM(D7*F7)</f>
        <v>0</v>
      </c>
      <c r="I7" s="69"/>
    </row>
    <row r="8" spans="1:9" ht="17.45" customHeight="1">
      <c r="A8" s="70"/>
      <c r="B8" s="71" t="s">
        <v>32</v>
      </c>
      <c r="C8" s="72"/>
      <c r="D8" s="72"/>
      <c r="E8" s="73"/>
      <c r="F8" s="73"/>
      <c r="G8" s="73"/>
      <c r="H8" s="70"/>
      <c r="I8" s="70"/>
    </row>
    <row r="9" spans="1:9" ht="17.45" customHeight="1">
      <c r="A9" s="74">
        <v>83</v>
      </c>
      <c r="B9" s="37" t="s">
        <v>33</v>
      </c>
      <c r="C9" s="64" t="s">
        <v>34</v>
      </c>
      <c r="D9" s="65">
        <v>0.51</v>
      </c>
      <c r="E9" s="75">
        <v>0.5</v>
      </c>
      <c r="F9" s="67"/>
      <c r="G9" s="68"/>
      <c r="H9" s="53">
        <f>SUM(D9*F9)</f>
        <v>0</v>
      </c>
      <c r="I9" s="63"/>
    </row>
    <row r="10" spans="1:9" ht="17.45" customHeight="1">
      <c r="A10" s="74">
        <v>156</v>
      </c>
      <c r="B10" s="37" t="s">
        <v>35</v>
      </c>
      <c r="C10" s="64" t="s">
        <v>34</v>
      </c>
      <c r="D10" s="65">
        <v>3.6</v>
      </c>
      <c r="E10" s="75">
        <v>0.4</v>
      </c>
      <c r="F10" s="67"/>
      <c r="G10" s="68"/>
      <c r="H10" s="53">
        <v>0</v>
      </c>
      <c r="I10" s="63"/>
    </row>
    <row r="11" spans="1:9" ht="30">
      <c r="A11" s="63">
        <v>85</v>
      </c>
      <c r="B11" s="47" t="s">
        <v>85</v>
      </c>
      <c r="C11" s="64" t="s">
        <v>34</v>
      </c>
      <c r="D11" s="65">
        <v>2.35</v>
      </c>
      <c r="E11" s="75">
        <v>0.2</v>
      </c>
      <c r="F11" s="67"/>
      <c r="G11" s="68"/>
      <c r="H11" s="53">
        <f>SUM(D11*F11)</f>
        <v>0</v>
      </c>
      <c r="I11" s="37"/>
    </row>
    <row r="12" spans="1:9" ht="17.45" customHeight="1">
      <c r="A12" s="76"/>
      <c r="B12" s="71" t="s">
        <v>36</v>
      </c>
      <c r="C12" s="77"/>
      <c r="D12" s="78"/>
      <c r="E12" s="79"/>
      <c r="F12" s="79"/>
      <c r="G12" s="80"/>
      <c r="H12" s="76"/>
      <c r="I12" s="81"/>
    </row>
    <row r="13" spans="1:9" ht="17.45" customHeight="1">
      <c r="A13" s="74">
        <v>11</v>
      </c>
      <c r="B13" s="37" t="s">
        <v>37</v>
      </c>
      <c r="C13" s="64" t="s">
        <v>34</v>
      </c>
      <c r="D13" s="65">
        <v>1.56</v>
      </c>
      <c r="E13" s="75">
        <v>0.3</v>
      </c>
      <c r="F13" s="67"/>
      <c r="G13" s="68"/>
      <c r="H13" s="53">
        <f>SUM(D13*F13)</f>
        <v>0</v>
      </c>
      <c r="I13" s="63"/>
    </row>
    <row r="14" spans="1:9" ht="17.45" customHeight="1">
      <c r="A14" s="74">
        <v>19</v>
      </c>
      <c r="B14" s="37" t="s">
        <v>86</v>
      </c>
      <c r="C14" s="64" t="s">
        <v>29</v>
      </c>
      <c r="D14" s="65">
        <v>7.6</v>
      </c>
      <c r="E14" s="75">
        <v>0.2</v>
      </c>
      <c r="F14" s="67"/>
      <c r="G14" s="68"/>
      <c r="H14" s="53">
        <f>SUM(D14*F14)</f>
        <v>0</v>
      </c>
      <c r="I14" s="63"/>
    </row>
    <row r="15" spans="1:9" ht="17.45" customHeight="1">
      <c r="A15" s="100">
        <v>9263</v>
      </c>
      <c r="B15" s="37" t="s">
        <v>38</v>
      </c>
      <c r="C15" s="64" t="s">
        <v>34</v>
      </c>
      <c r="D15" s="65">
        <v>1.43</v>
      </c>
      <c r="E15" s="98">
        <v>1</v>
      </c>
      <c r="F15" s="101"/>
      <c r="G15" s="83"/>
      <c r="H15" s="82"/>
      <c r="I15" s="82"/>
    </row>
    <row r="16" spans="1:9" ht="17.45" customHeight="1">
      <c r="A16" s="76"/>
      <c r="B16" s="71" t="s">
        <v>39</v>
      </c>
      <c r="C16" s="77"/>
      <c r="D16" s="78"/>
      <c r="E16" s="79"/>
      <c r="F16" s="79"/>
      <c r="G16" s="80"/>
      <c r="H16" s="76"/>
      <c r="I16" s="76"/>
    </row>
    <row r="17" spans="1:9" ht="15.95" customHeight="1">
      <c r="A17" s="74">
        <v>9</v>
      </c>
      <c r="B17" s="37" t="s">
        <v>93</v>
      </c>
      <c r="C17" s="64" t="s">
        <v>40</v>
      </c>
      <c r="D17" s="65">
        <v>0.1</v>
      </c>
      <c r="E17" s="84">
        <v>8</v>
      </c>
      <c r="F17" s="67"/>
      <c r="G17" s="68"/>
      <c r="H17" s="53">
        <f>SUM(D17*F17)</f>
        <v>0</v>
      </c>
      <c r="I17" s="63"/>
    </row>
    <row r="18" spans="1:9" ht="17.45" customHeight="1">
      <c r="A18" s="76"/>
      <c r="B18" s="71" t="s">
        <v>41</v>
      </c>
      <c r="C18" s="77"/>
      <c r="D18" s="77"/>
      <c r="E18" s="80"/>
      <c r="F18" s="80"/>
      <c r="G18" s="80"/>
      <c r="H18" s="76"/>
      <c r="I18" s="76"/>
    </row>
    <row r="19" spans="1:9" ht="17.45" customHeight="1">
      <c r="A19" s="74">
        <v>277</v>
      </c>
      <c r="B19" s="37" t="s">
        <v>42</v>
      </c>
      <c r="C19" s="64" t="s">
        <v>29</v>
      </c>
      <c r="D19" s="85">
        <v>6.6239999999999997</v>
      </c>
      <c r="E19" s="86">
        <v>0.2</v>
      </c>
      <c r="F19" s="67"/>
      <c r="G19" s="68"/>
      <c r="H19" s="53">
        <f t="shared" ref="H19:H39" si="0">SUM(D19*F19)</f>
        <v>0</v>
      </c>
      <c r="I19" s="63"/>
    </row>
    <row r="20" spans="1:9" ht="17.45" customHeight="1">
      <c r="A20" s="74">
        <v>90</v>
      </c>
      <c r="B20" s="37" t="s">
        <v>43</v>
      </c>
      <c r="C20" s="64" t="s">
        <v>29</v>
      </c>
      <c r="D20" s="65">
        <v>0.875</v>
      </c>
      <c r="E20" s="87">
        <v>0.15</v>
      </c>
      <c r="F20" s="67"/>
      <c r="G20" s="68"/>
      <c r="H20" s="53">
        <f t="shared" si="0"/>
        <v>0</v>
      </c>
      <c r="I20" s="63"/>
    </row>
    <row r="21" spans="1:9" ht="17.45" customHeight="1">
      <c r="A21" s="74">
        <v>301</v>
      </c>
      <c r="B21" s="47" t="s">
        <v>44</v>
      </c>
      <c r="C21" s="64" t="s">
        <v>29</v>
      </c>
      <c r="D21" s="65">
        <v>2.15</v>
      </c>
      <c r="E21" s="87">
        <v>0.05</v>
      </c>
      <c r="F21" s="67"/>
      <c r="G21" s="68"/>
      <c r="H21" s="53">
        <f t="shared" si="0"/>
        <v>0</v>
      </c>
      <c r="I21" s="63"/>
    </row>
    <row r="22" spans="1:9" ht="17.45" customHeight="1">
      <c r="A22" s="74">
        <v>108</v>
      </c>
      <c r="B22" s="37" t="s">
        <v>45</v>
      </c>
      <c r="C22" s="64" t="s">
        <v>29</v>
      </c>
      <c r="D22" s="65">
        <v>1.107</v>
      </c>
      <c r="E22" s="87">
        <v>0.3</v>
      </c>
      <c r="F22" s="67"/>
      <c r="G22" s="68"/>
      <c r="H22" s="53">
        <f t="shared" si="0"/>
        <v>0</v>
      </c>
      <c r="I22" s="63"/>
    </row>
    <row r="23" spans="1:9" ht="17.45" customHeight="1">
      <c r="A23" s="74">
        <v>14</v>
      </c>
      <c r="B23" s="37" t="s">
        <v>94</v>
      </c>
      <c r="C23" s="64" t="s">
        <v>29</v>
      </c>
      <c r="D23" s="65">
        <v>0.28999999999999998</v>
      </c>
      <c r="E23" s="87">
        <v>0.4</v>
      </c>
      <c r="F23" s="67"/>
      <c r="G23" s="68"/>
      <c r="H23" s="53">
        <f t="shared" si="0"/>
        <v>0</v>
      </c>
      <c r="I23" s="37"/>
    </row>
    <row r="24" spans="1:9" ht="17.45" customHeight="1">
      <c r="A24" s="74">
        <v>284</v>
      </c>
      <c r="B24" s="37" t="s">
        <v>46</v>
      </c>
      <c r="C24" s="64" t="s">
        <v>29</v>
      </c>
      <c r="D24" s="65">
        <v>3.47</v>
      </c>
      <c r="E24" s="87">
        <v>0.03</v>
      </c>
      <c r="F24" s="67"/>
      <c r="G24" s="68"/>
      <c r="H24" s="53">
        <f t="shared" si="0"/>
        <v>0</v>
      </c>
      <c r="I24" s="63"/>
    </row>
    <row r="25" spans="1:9" ht="18" customHeight="1">
      <c r="A25" s="63">
        <v>9267</v>
      </c>
      <c r="B25" s="37" t="s">
        <v>47</v>
      </c>
      <c r="C25" s="64" t="s">
        <v>29</v>
      </c>
      <c r="D25" s="102">
        <v>3.83</v>
      </c>
      <c r="E25" s="87">
        <v>0.15</v>
      </c>
      <c r="F25" s="67"/>
      <c r="G25" s="68"/>
      <c r="H25" s="53">
        <f t="shared" si="0"/>
        <v>0</v>
      </c>
      <c r="I25" s="63"/>
    </row>
    <row r="26" spans="1:9" ht="17.45" customHeight="1">
      <c r="A26" s="74">
        <v>9250</v>
      </c>
      <c r="B26" s="37" t="s">
        <v>48</v>
      </c>
      <c r="C26" s="64" t="s">
        <v>29</v>
      </c>
      <c r="D26" s="65">
        <v>1.86</v>
      </c>
      <c r="E26" s="87">
        <v>0.4</v>
      </c>
      <c r="F26" s="67"/>
      <c r="G26" s="68"/>
      <c r="H26" s="53">
        <f t="shared" si="0"/>
        <v>0</v>
      </c>
      <c r="I26" s="63"/>
    </row>
    <row r="27" spans="1:9" ht="17.45" customHeight="1">
      <c r="A27" s="74">
        <v>9253</v>
      </c>
      <c r="B27" s="37" t="s">
        <v>100</v>
      </c>
      <c r="C27" s="64" t="s">
        <v>29</v>
      </c>
      <c r="D27" s="65">
        <v>12.59</v>
      </c>
      <c r="E27" s="87">
        <v>0.02</v>
      </c>
      <c r="F27" s="67"/>
      <c r="G27" s="68"/>
      <c r="H27" s="53">
        <f t="shared" si="0"/>
        <v>0</v>
      </c>
      <c r="I27" s="63"/>
    </row>
    <row r="28" spans="1:9" ht="17.45" customHeight="1">
      <c r="A28" s="74">
        <v>455</v>
      </c>
      <c r="B28" s="37" t="s">
        <v>49</v>
      </c>
      <c r="C28" s="64" t="s">
        <v>29</v>
      </c>
      <c r="D28" s="65">
        <v>2.16</v>
      </c>
      <c r="E28" s="87">
        <v>0.2</v>
      </c>
      <c r="F28" s="67"/>
      <c r="G28" s="68"/>
      <c r="H28" s="53">
        <f t="shared" si="0"/>
        <v>0</v>
      </c>
      <c r="I28" s="63"/>
    </row>
    <row r="29" spans="1:9" ht="15.95" customHeight="1">
      <c r="A29" s="74">
        <v>86</v>
      </c>
      <c r="B29" s="37" t="s">
        <v>50</v>
      </c>
      <c r="C29" s="64" t="s">
        <v>29</v>
      </c>
      <c r="D29" s="65">
        <v>0.33</v>
      </c>
      <c r="E29" s="87">
        <v>0.3</v>
      </c>
      <c r="F29" s="67"/>
      <c r="G29" s="68"/>
      <c r="H29" s="53">
        <f t="shared" si="0"/>
        <v>0</v>
      </c>
      <c r="I29" s="37"/>
    </row>
    <row r="30" spans="1:9" ht="15.95" customHeight="1">
      <c r="A30" s="74">
        <v>160</v>
      </c>
      <c r="B30" s="37" t="s">
        <v>51</v>
      </c>
      <c r="C30" s="64" t="s">
        <v>29</v>
      </c>
      <c r="D30" s="65">
        <v>2.8</v>
      </c>
      <c r="E30" s="87">
        <v>0.02</v>
      </c>
      <c r="F30" s="67"/>
      <c r="G30" s="68"/>
      <c r="H30" s="53">
        <f t="shared" si="0"/>
        <v>0</v>
      </c>
      <c r="I30" s="37"/>
    </row>
    <row r="31" spans="1:9" ht="15.95" customHeight="1">
      <c r="A31" s="63">
        <v>197</v>
      </c>
      <c r="B31" s="37" t="s">
        <v>92</v>
      </c>
      <c r="C31" s="64" t="s">
        <v>29</v>
      </c>
      <c r="D31" s="102">
        <v>0.75</v>
      </c>
      <c r="E31" s="87">
        <v>0.3</v>
      </c>
      <c r="F31" s="67"/>
      <c r="G31" s="68"/>
      <c r="H31" s="53">
        <f t="shared" si="0"/>
        <v>0</v>
      </c>
      <c r="I31" s="37"/>
    </row>
    <row r="32" spans="1:9" ht="17.45" customHeight="1">
      <c r="A32" s="74">
        <v>9251</v>
      </c>
      <c r="B32" s="37" t="s">
        <v>99</v>
      </c>
      <c r="C32" s="64" t="s">
        <v>29</v>
      </c>
      <c r="D32" s="65">
        <v>4.1900000000000004</v>
      </c>
      <c r="E32" s="87">
        <v>0.2</v>
      </c>
      <c r="F32" s="67"/>
      <c r="G32" s="68"/>
      <c r="H32" s="53">
        <f t="shared" si="0"/>
        <v>0</v>
      </c>
      <c r="I32" s="88"/>
    </row>
    <row r="33" spans="1:9" ht="17.45" customHeight="1">
      <c r="A33" s="74">
        <v>15</v>
      </c>
      <c r="B33" s="47" t="s">
        <v>52</v>
      </c>
      <c r="C33" s="64" t="s">
        <v>29</v>
      </c>
      <c r="D33" s="65">
        <v>0.71</v>
      </c>
      <c r="E33" s="87">
        <v>0.3</v>
      </c>
      <c r="F33" s="67"/>
      <c r="G33" s="68"/>
      <c r="H33" s="53">
        <f t="shared" si="0"/>
        <v>0</v>
      </c>
      <c r="I33" s="63"/>
    </row>
    <row r="34" spans="1:9" ht="17.45" customHeight="1">
      <c r="A34" s="63">
        <v>126</v>
      </c>
      <c r="B34" s="47" t="s">
        <v>53</v>
      </c>
      <c r="C34" s="64" t="s">
        <v>29</v>
      </c>
      <c r="D34" s="102">
        <v>2.2000000000000002</v>
      </c>
      <c r="E34" s="87">
        <v>0.15</v>
      </c>
      <c r="F34" s="67"/>
      <c r="G34" s="68"/>
      <c r="H34" s="53">
        <f t="shared" si="0"/>
        <v>0</v>
      </c>
      <c r="I34" s="63"/>
    </row>
    <row r="35" spans="1:9" ht="17.45" customHeight="1">
      <c r="A35" s="74">
        <v>382</v>
      </c>
      <c r="B35" s="37" t="s">
        <v>54</v>
      </c>
      <c r="C35" s="64" t="s">
        <v>29</v>
      </c>
      <c r="D35" s="65">
        <v>2.4</v>
      </c>
      <c r="E35" s="87">
        <v>0.2</v>
      </c>
      <c r="F35" s="67"/>
      <c r="G35" s="68"/>
      <c r="H35" s="53">
        <f t="shared" si="0"/>
        <v>0</v>
      </c>
      <c r="I35" s="63"/>
    </row>
    <row r="36" spans="1:9" ht="17.45" customHeight="1">
      <c r="A36" s="74">
        <v>163</v>
      </c>
      <c r="B36" s="37" t="s">
        <v>97</v>
      </c>
      <c r="C36" s="64" t="s">
        <v>29</v>
      </c>
      <c r="D36" s="65">
        <v>3.24</v>
      </c>
      <c r="E36" s="87">
        <v>0.03</v>
      </c>
      <c r="F36" s="67"/>
      <c r="G36" s="68"/>
      <c r="H36" s="53">
        <f t="shared" si="0"/>
        <v>0</v>
      </c>
      <c r="I36" s="63"/>
    </row>
    <row r="37" spans="1:9" ht="17.45" customHeight="1">
      <c r="A37" s="74">
        <v>223</v>
      </c>
      <c r="B37" s="37" t="s">
        <v>98</v>
      </c>
      <c r="C37" s="64" t="s">
        <v>55</v>
      </c>
      <c r="D37" s="65">
        <v>0.9</v>
      </c>
      <c r="E37" s="87">
        <v>0.5</v>
      </c>
      <c r="F37" s="67"/>
      <c r="G37" s="68"/>
      <c r="H37" s="53">
        <f t="shared" si="0"/>
        <v>0</v>
      </c>
      <c r="I37" s="63"/>
    </row>
    <row r="38" spans="1:9" ht="17.45" customHeight="1">
      <c r="A38" s="74">
        <v>288</v>
      </c>
      <c r="B38" s="37" t="s">
        <v>56</v>
      </c>
      <c r="C38" s="64" t="s">
        <v>29</v>
      </c>
      <c r="D38" s="65">
        <v>3.83</v>
      </c>
      <c r="E38" s="87">
        <v>0.2</v>
      </c>
      <c r="F38" s="67"/>
      <c r="G38" s="68"/>
      <c r="H38" s="53">
        <f t="shared" si="0"/>
        <v>0</v>
      </c>
      <c r="I38" s="63"/>
    </row>
    <row r="39" spans="1:9" ht="17.45" customHeight="1">
      <c r="A39" s="74">
        <v>96</v>
      </c>
      <c r="B39" s="104" t="s">
        <v>95</v>
      </c>
      <c r="C39" s="64" t="s">
        <v>29</v>
      </c>
      <c r="D39" s="65">
        <v>0.7</v>
      </c>
      <c r="E39" s="87">
        <v>0.3</v>
      </c>
      <c r="F39" s="67"/>
      <c r="G39" s="68"/>
      <c r="H39" s="53">
        <f t="shared" si="0"/>
        <v>0</v>
      </c>
      <c r="I39" s="63"/>
    </row>
    <row r="40" spans="1:9" ht="17.45" customHeight="1">
      <c r="A40" s="76"/>
      <c r="B40" s="71" t="s">
        <v>57</v>
      </c>
      <c r="C40" s="77"/>
      <c r="D40" s="77"/>
      <c r="E40" s="80"/>
      <c r="F40" s="80"/>
      <c r="G40" s="80"/>
      <c r="H40" s="76"/>
      <c r="I40" s="76"/>
    </row>
    <row r="41" spans="1:9" ht="17.45" customHeight="1">
      <c r="A41" s="74">
        <v>184</v>
      </c>
      <c r="B41" s="37" t="s">
        <v>58</v>
      </c>
      <c r="C41" s="64" t="s">
        <v>29</v>
      </c>
      <c r="D41" s="65">
        <v>4.49</v>
      </c>
      <c r="E41" s="87">
        <v>0.05</v>
      </c>
      <c r="F41" s="67"/>
      <c r="G41" s="68"/>
      <c r="H41" s="53"/>
      <c r="I41" s="63"/>
    </row>
    <row r="42" spans="1:9" ht="17.45" customHeight="1">
      <c r="A42" s="74">
        <v>51</v>
      </c>
      <c r="B42" s="37" t="s">
        <v>59</v>
      </c>
      <c r="C42" s="64" t="s">
        <v>29</v>
      </c>
      <c r="D42" s="65">
        <v>8.6199999999999992</v>
      </c>
      <c r="E42" s="87">
        <v>0.15</v>
      </c>
      <c r="F42" s="67"/>
      <c r="G42" s="68"/>
      <c r="H42" s="53">
        <f>SUM(D42*F42)</f>
        <v>0</v>
      </c>
      <c r="I42" s="37"/>
    </row>
    <row r="43" spans="1:9" ht="17.45" customHeight="1">
      <c r="A43" s="74">
        <v>372</v>
      </c>
      <c r="B43" s="37" t="s">
        <v>90</v>
      </c>
      <c r="C43" s="64" t="s">
        <v>29</v>
      </c>
      <c r="D43" s="102">
        <v>12.45</v>
      </c>
      <c r="E43" s="87">
        <v>0.1</v>
      </c>
      <c r="F43" s="67"/>
      <c r="G43" s="68"/>
      <c r="H43" s="53">
        <f>SUM(D43*F43)</f>
        <v>0</v>
      </c>
      <c r="I43" s="37"/>
    </row>
    <row r="44" spans="1:9" ht="17.45" customHeight="1">
      <c r="A44" s="76"/>
      <c r="B44" s="71" t="s">
        <v>60</v>
      </c>
      <c r="C44" s="77"/>
      <c r="D44" s="77"/>
      <c r="E44" s="80"/>
      <c r="F44" s="80"/>
      <c r="G44" s="80"/>
      <c r="H44" s="76"/>
      <c r="I44" s="76"/>
    </row>
    <row r="45" spans="1:9" ht="17.45" customHeight="1">
      <c r="A45" s="74">
        <v>243</v>
      </c>
      <c r="B45" s="37" t="s">
        <v>61</v>
      </c>
      <c r="C45" s="64" t="s">
        <v>29</v>
      </c>
      <c r="D45" s="65">
        <v>12.33</v>
      </c>
      <c r="E45" s="87">
        <v>0.05</v>
      </c>
      <c r="F45" s="67"/>
      <c r="G45" s="68"/>
      <c r="H45" s="53">
        <f t="shared" ref="H45:H52" si="1">SUM(D45*F45)</f>
        <v>0</v>
      </c>
      <c r="I45" s="63"/>
    </row>
    <row r="46" spans="1:9" ht="17.45" customHeight="1">
      <c r="A46" s="74">
        <v>1</v>
      </c>
      <c r="B46" s="37" t="s">
        <v>62</v>
      </c>
      <c r="C46" s="64" t="s">
        <v>29</v>
      </c>
      <c r="D46" s="65">
        <v>0.39</v>
      </c>
      <c r="E46" s="87">
        <v>0.3</v>
      </c>
      <c r="F46" s="67"/>
      <c r="G46" s="68"/>
      <c r="H46" s="53">
        <f t="shared" si="1"/>
        <v>0</v>
      </c>
      <c r="I46" s="63"/>
    </row>
    <row r="47" spans="1:9" ht="17.45" customHeight="1">
      <c r="A47" s="74">
        <v>43</v>
      </c>
      <c r="B47" s="37" t="s">
        <v>63</v>
      </c>
      <c r="C47" s="64" t="s">
        <v>29</v>
      </c>
      <c r="D47" s="65">
        <v>1.49</v>
      </c>
      <c r="E47" s="87">
        <v>0.1</v>
      </c>
      <c r="F47" s="67"/>
      <c r="G47" s="68"/>
      <c r="H47" s="53">
        <f t="shared" si="1"/>
        <v>0</v>
      </c>
      <c r="I47" s="63"/>
    </row>
    <row r="48" spans="1:9" ht="17.45" customHeight="1">
      <c r="A48" s="74">
        <v>34</v>
      </c>
      <c r="B48" s="37" t="s">
        <v>64</v>
      </c>
      <c r="C48" s="64" t="s">
        <v>29</v>
      </c>
      <c r="D48" s="65">
        <v>3.6</v>
      </c>
      <c r="E48" s="87">
        <v>0.12</v>
      </c>
      <c r="F48" s="67"/>
      <c r="G48" s="68"/>
      <c r="H48" s="53">
        <f t="shared" si="1"/>
        <v>0</v>
      </c>
      <c r="I48" s="63"/>
    </row>
    <row r="49" spans="1:9" ht="17.45" customHeight="1">
      <c r="A49" s="74">
        <v>9279</v>
      </c>
      <c r="B49" s="37" t="s">
        <v>87</v>
      </c>
      <c r="C49" s="64" t="s">
        <v>29</v>
      </c>
      <c r="D49" s="65">
        <v>7.04</v>
      </c>
      <c r="E49" s="87">
        <v>0.15</v>
      </c>
      <c r="F49" s="67"/>
      <c r="G49" s="68"/>
      <c r="H49" s="53">
        <f t="shared" si="1"/>
        <v>0</v>
      </c>
      <c r="I49" s="63"/>
    </row>
    <row r="50" spans="1:9" ht="17.45" customHeight="1">
      <c r="A50" s="63">
        <v>423</v>
      </c>
      <c r="B50" s="104" t="s">
        <v>96</v>
      </c>
      <c r="C50" s="64" t="s">
        <v>29</v>
      </c>
      <c r="D50" s="102">
        <v>3.24</v>
      </c>
      <c r="E50" s="87">
        <v>0.2</v>
      </c>
      <c r="F50" s="67"/>
      <c r="G50" s="68"/>
      <c r="H50" s="53">
        <f t="shared" si="1"/>
        <v>0</v>
      </c>
      <c r="I50" s="37"/>
    </row>
    <row r="51" spans="1:9" ht="17.45" customHeight="1">
      <c r="A51" s="74">
        <v>3</v>
      </c>
      <c r="B51" s="37" t="s">
        <v>65</v>
      </c>
      <c r="C51" s="64" t="s">
        <v>29</v>
      </c>
      <c r="D51" s="65">
        <v>0.7</v>
      </c>
      <c r="E51" s="87">
        <v>0.4</v>
      </c>
      <c r="F51" s="67"/>
      <c r="G51" s="68"/>
      <c r="H51" s="53">
        <f t="shared" si="1"/>
        <v>0</v>
      </c>
      <c r="I51" s="63"/>
    </row>
    <row r="52" spans="1:9" ht="17.45" customHeight="1">
      <c r="A52" s="63">
        <v>441</v>
      </c>
      <c r="B52" s="37" t="s">
        <v>88</v>
      </c>
      <c r="C52" s="64" t="s">
        <v>29</v>
      </c>
      <c r="D52" s="65">
        <v>75.55</v>
      </c>
      <c r="E52" s="87">
        <v>0.01</v>
      </c>
      <c r="F52" s="67"/>
      <c r="G52" s="68"/>
      <c r="H52" s="53">
        <f t="shared" si="1"/>
        <v>0</v>
      </c>
      <c r="I52" s="37"/>
    </row>
    <row r="53" spans="1:9" ht="17.45" customHeight="1">
      <c r="A53" s="76"/>
      <c r="B53" s="71" t="s">
        <v>66</v>
      </c>
      <c r="C53" s="77"/>
      <c r="D53" s="77"/>
      <c r="E53" s="80"/>
      <c r="F53" s="80"/>
      <c r="G53" s="80"/>
      <c r="H53" s="76"/>
      <c r="I53" s="76"/>
    </row>
    <row r="54" spans="1:9" ht="17.45" customHeight="1">
      <c r="A54" s="63">
        <v>192</v>
      </c>
      <c r="B54" s="37" t="s">
        <v>67</v>
      </c>
      <c r="C54" s="64" t="s">
        <v>34</v>
      </c>
      <c r="D54" s="102">
        <v>26.22</v>
      </c>
      <c r="E54" s="87">
        <v>0.04</v>
      </c>
      <c r="F54" s="67"/>
      <c r="G54" s="68"/>
      <c r="H54" s="53">
        <f t="shared" ref="H54:H60" si="2">SUM(D54*F54)</f>
        <v>0</v>
      </c>
      <c r="I54" s="63"/>
    </row>
    <row r="55" spans="1:9" ht="17.45" customHeight="1">
      <c r="A55" s="63">
        <v>315</v>
      </c>
      <c r="B55" s="37" t="s">
        <v>68</v>
      </c>
      <c r="C55" s="64" t="s">
        <v>34</v>
      </c>
      <c r="D55" s="102">
        <v>12.75</v>
      </c>
      <c r="E55" s="87">
        <v>0.05</v>
      </c>
      <c r="F55" s="67"/>
      <c r="G55" s="68"/>
      <c r="H55" s="53">
        <f t="shared" si="2"/>
        <v>0</v>
      </c>
      <c r="I55" s="63"/>
    </row>
    <row r="56" spans="1:9" ht="17.45" customHeight="1">
      <c r="A56" s="63">
        <v>115</v>
      </c>
      <c r="B56" s="37" t="s">
        <v>69</v>
      </c>
      <c r="C56" s="64" t="s">
        <v>29</v>
      </c>
      <c r="D56" s="102">
        <v>8.1199999999999992</v>
      </c>
      <c r="E56" s="87">
        <v>0.04</v>
      </c>
      <c r="F56" s="67"/>
      <c r="G56" s="68"/>
      <c r="H56" s="53">
        <f t="shared" si="2"/>
        <v>0</v>
      </c>
      <c r="I56" s="63"/>
    </row>
    <row r="57" spans="1:9" ht="17.45" customHeight="1">
      <c r="A57" s="63">
        <v>267</v>
      </c>
      <c r="B57" s="37" t="s">
        <v>70</v>
      </c>
      <c r="C57" s="64" t="s">
        <v>29</v>
      </c>
      <c r="D57" s="102">
        <v>8.2100000000000009</v>
      </c>
      <c r="E57" s="87">
        <v>0.1</v>
      </c>
      <c r="F57" s="67"/>
      <c r="G57" s="68"/>
      <c r="H57" s="53">
        <f t="shared" si="2"/>
        <v>0</v>
      </c>
      <c r="I57" s="63"/>
    </row>
    <row r="58" spans="1:9" ht="17.45" customHeight="1">
      <c r="A58" s="74">
        <v>408</v>
      </c>
      <c r="B58" s="37" t="s">
        <v>71</v>
      </c>
      <c r="C58" s="64" t="s">
        <v>29</v>
      </c>
      <c r="D58" s="65">
        <v>9.827</v>
      </c>
      <c r="E58" s="87">
        <v>0.15</v>
      </c>
      <c r="F58" s="67"/>
      <c r="G58" s="68"/>
      <c r="H58" s="53">
        <f t="shared" si="2"/>
        <v>0</v>
      </c>
      <c r="I58" s="63"/>
    </row>
    <row r="59" spans="1:9" ht="17.45" customHeight="1">
      <c r="A59" s="74">
        <v>408</v>
      </c>
      <c r="B59" s="37" t="s">
        <v>72</v>
      </c>
      <c r="C59" s="64" t="s">
        <v>29</v>
      </c>
      <c r="D59" s="65">
        <v>9.827</v>
      </c>
      <c r="E59" s="87">
        <v>0.15</v>
      </c>
      <c r="F59" s="67"/>
      <c r="G59" s="68"/>
      <c r="H59" s="53">
        <f t="shared" si="2"/>
        <v>0</v>
      </c>
      <c r="I59" s="63"/>
    </row>
    <row r="60" spans="1:9" ht="17.45" customHeight="1">
      <c r="A60" s="74">
        <v>165</v>
      </c>
      <c r="B60" s="37" t="s">
        <v>73</v>
      </c>
      <c r="C60" s="64" t="s">
        <v>34</v>
      </c>
      <c r="D60" s="65">
        <v>6.66</v>
      </c>
      <c r="E60" s="87">
        <v>0.2</v>
      </c>
      <c r="F60" s="67"/>
      <c r="G60" s="68"/>
      <c r="H60" s="53">
        <f t="shared" si="2"/>
        <v>0</v>
      </c>
      <c r="I60" s="63"/>
    </row>
    <row r="61" spans="1:9" ht="17.45" customHeight="1">
      <c r="A61" s="74"/>
      <c r="B61" s="37" t="s">
        <v>91</v>
      </c>
      <c r="C61" s="64" t="s">
        <v>34</v>
      </c>
      <c r="D61" s="65">
        <v>6.66</v>
      </c>
      <c r="E61" s="87">
        <v>0.2</v>
      </c>
      <c r="F61" s="67"/>
      <c r="G61" s="68"/>
      <c r="H61" s="53">
        <f t="shared" ref="H61" si="3">SUM(D61*F61)</f>
        <v>0</v>
      </c>
      <c r="I61" s="63"/>
    </row>
    <row r="62" spans="1:9" ht="17.45" customHeight="1">
      <c r="A62" s="76"/>
      <c r="B62" s="71" t="s">
        <v>74</v>
      </c>
      <c r="C62" s="77"/>
      <c r="D62" s="77"/>
      <c r="E62" s="80"/>
      <c r="F62" s="80"/>
      <c r="G62" s="80"/>
      <c r="H62" s="76"/>
      <c r="I62" s="76"/>
    </row>
    <row r="63" spans="1:9" ht="17.45" customHeight="1">
      <c r="A63" s="74">
        <v>37</v>
      </c>
      <c r="B63" s="37" t="s">
        <v>75</v>
      </c>
      <c r="C63" s="64" t="s">
        <v>29</v>
      </c>
      <c r="D63" s="65">
        <v>6.37</v>
      </c>
      <c r="E63" s="87">
        <v>0.05</v>
      </c>
      <c r="F63" s="67"/>
      <c r="G63" s="68"/>
      <c r="H63" s="53">
        <f t="shared" ref="H63:H67" si="4">SUM(D63*F63)</f>
        <v>0</v>
      </c>
      <c r="I63" s="63"/>
    </row>
    <row r="64" spans="1:9" ht="17.45" customHeight="1">
      <c r="A64" s="74">
        <v>38</v>
      </c>
      <c r="B64" s="37" t="s">
        <v>76</v>
      </c>
      <c r="C64" s="64" t="s">
        <v>29</v>
      </c>
      <c r="D64" s="65">
        <v>3.53</v>
      </c>
      <c r="E64" s="87">
        <v>0.02</v>
      </c>
      <c r="F64" s="67"/>
      <c r="G64" s="68"/>
      <c r="H64" s="53">
        <f t="shared" si="4"/>
        <v>0</v>
      </c>
      <c r="I64" s="63"/>
    </row>
    <row r="65" spans="1:9" ht="17.45" customHeight="1">
      <c r="A65" s="103">
        <v>333</v>
      </c>
      <c r="B65" s="47" t="s">
        <v>77</v>
      </c>
      <c r="C65" s="48" t="s">
        <v>29</v>
      </c>
      <c r="D65" s="49">
        <v>126.92</v>
      </c>
      <c r="E65" s="91">
        <v>0.01</v>
      </c>
      <c r="F65" s="67"/>
      <c r="G65" s="92"/>
      <c r="H65" s="53">
        <f t="shared" si="4"/>
        <v>0</v>
      </c>
      <c r="I65" s="89"/>
    </row>
    <row r="66" spans="1:9" ht="17.45" customHeight="1">
      <c r="A66" s="74">
        <v>67</v>
      </c>
      <c r="B66" s="37" t="s">
        <v>78</v>
      </c>
      <c r="C66" s="64" t="s">
        <v>34</v>
      </c>
      <c r="D66" s="65">
        <v>3.02</v>
      </c>
      <c r="E66" s="87">
        <v>0.05</v>
      </c>
      <c r="F66" s="67"/>
      <c r="G66" s="68"/>
      <c r="H66" s="53">
        <f t="shared" si="4"/>
        <v>0</v>
      </c>
      <c r="I66" s="63"/>
    </row>
    <row r="67" spans="1:9" ht="17.45" customHeight="1">
      <c r="A67" s="74">
        <v>67</v>
      </c>
      <c r="B67" s="37" t="s">
        <v>79</v>
      </c>
      <c r="C67" s="64" t="s">
        <v>34</v>
      </c>
      <c r="D67" s="65">
        <v>3.02</v>
      </c>
      <c r="E67" s="87">
        <v>0.05</v>
      </c>
      <c r="F67" s="67"/>
      <c r="G67" s="68"/>
      <c r="H67" s="53">
        <f t="shared" si="4"/>
        <v>0</v>
      </c>
      <c r="I67" s="63"/>
    </row>
    <row r="68" spans="1:9" ht="17.45" customHeight="1">
      <c r="A68" s="46"/>
      <c r="B68" s="27" t="s">
        <v>89</v>
      </c>
      <c r="C68" s="90"/>
      <c r="D68" s="90"/>
      <c r="E68" s="52"/>
      <c r="F68" s="52"/>
      <c r="G68" s="52"/>
      <c r="H68" s="46"/>
      <c r="I68" s="46"/>
    </row>
    <row r="69" spans="1:9" ht="17.45" customHeight="1">
      <c r="A69" s="46"/>
      <c r="B69" s="93" t="s">
        <v>80</v>
      </c>
      <c r="C69" s="90"/>
      <c r="D69" s="90"/>
      <c r="E69" s="52"/>
      <c r="F69" s="52"/>
      <c r="G69" s="52"/>
      <c r="H69" s="46"/>
      <c r="I69" s="46"/>
    </row>
    <row r="70" spans="1:9" ht="17.45" customHeight="1">
      <c r="A70" s="46"/>
      <c r="B70" s="94" t="s">
        <v>81</v>
      </c>
      <c r="C70" s="90"/>
      <c r="D70" s="90"/>
      <c r="E70" s="52"/>
      <c r="F70" s="52"/>
      <c r="G70" s="52"/>
      <c r="H70" s="46"/>
      <c r="I70" s="46"/>
    </row>
  </sheetData>
  <mergeCells count="1">
    <mergeCell ref="C2:G2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4.25"/>
  <cols>
    <col min="1" max="1" width="18.875" customWidth="1"/>
  </cols>
  <sheetData>
    <row r="1" spans="1:1" ht="15">
      <c r="A1" s="9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Registreerimisleht </vt:lpstr>
      <vt:lpstr>Pearoa tehn.kaart </vt:lpstr>
      <vt:lpstr>Dessert tehn.kaart </vt:lpstr>
      <vt:lpstr>Tellimisleht_Toidukorv 2021</vt:lpstr>
      <vt:lpstr>Tööplaan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Mäe</dc:creator>
  <cp:lastModifiedBy>Anne Mäe</cp:lastModifiedBy>
  <cp:lastPrinted>2020-11-05T09:11:50Z</cp:lastPrinted>
  <dcterms:created xsi:type="dcterms:W3CDTF">2020-11-04T08:07:11Z</dcterms:created>
  <dcterms:modified xsi:type="dcterms:W3CDTF">2020-11-25T12:33:17Z</dcterms:modified>
</cp:coreProperties>
</file>